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585" firstSheet="8" activeTab="9"/>
  </bookViews>
  <sheets>
    <sheet name="進二專養殖科" sheetId="1" r:id="rId1"/>
    <sheet name="日四技養殖系" sheetId="2" r:id="rId2"/>
    <sheet name="105.03.02" sheetId="3" r:id="rId3"/>
    <sheet name="105.04.26增訂專業或技術科目" sheetId="4" r:id="rId4"/>
    <sheet name="105.09.13增訂校外實習" sheetId="5" r:id="rId5"/>
    <sheet name="107.03.12改門檻+空服員英文" sheetId="6" r:id="rId6"/>
    <sheet name="107.05.02改備註" sheetId="7" r:id="rId7"/>
    <sheet name="107.06.28改備註" sheetId="8" r:id="rId8"/>
    <sheet name="107.09.19改備註模組" sheetId="9" r:id="rId9"/>
    <sheet name="108.4.02修改備註10" sheetId="10" r:id="rId10"/>
    <sheet name="備註10（108.4.02）" sheetId="11" r:id="rId11"/>
  </sheets>
  <definedNames>
    <definedName name="_xlnm.Print_Area" localSheetId="2">'105.03.02'!$A$2:$U$118</definedName>
    <definedName name="_xlnm.Print_Area" localSheetId="5">'107.03.12改門檻+空服員英文'!$A$1:$U$136</definedName>
    <definedName name="_xlnm.Print_Area" localSheetId="6">'107.05.02改備註'!$A$1:$U$139</definedName>
    <definedName name="_xlnm.Print_Area" localSheetId="7">'107.06.28改備註'!$A$2:$U$140</definedName>
    <definedName name="_xlnm.Print_Area" localSheetId="8">'107.09.19改備註模組'!$A$1:$U$163</definedName>
    <definedName name="_xlnm.Print_Titles" localSheetId="2">'105.03.02'!$3:$5</definedName>
    <definedName name="_xlnm.Print_Titles" localSheetId="3">'105.04.26增訂專業或技術科目'!$5:$8</definedName>
    <definedName name="_xlnm.Print_Titles" localSheetId="4">'105.09.13增訂校外實習'!$4:$15</definedName>
    <definedName name="_xlnm.Print_Titles" localSheetId="5">'107.03.12改門檻+空服員英文'!$8:$19</definedName>
    <definedName name="_xlnm.Print_Titles" localSheetId="6">'107.05.02改備註'!$13:$24</definedName>
    <definedName name="_xlnm.Print_Titles" localSheetId="7">'107.06.28改備註'!$14:$25</definedName>
    <definedName name="_xlnm.Print_Titles" localSheetId="8">'107.09.19改備註模組'!$29:$31</definedName>
    <definedName name="_xlnm.Print_Titles" localSheetId="9">'108.4.02修改備註10'!$33:$35</definedName>
    <definedName name="_xlnm.Print_Titles" localSheetId="1">'日四技養殖系'!$5:$7</definedName>
    <definedName name="_xlnm.Print_Titles" localSheetId="0">'進二專養殖科'!$5:$7</definedName>
  </definedNames>
  <calcPr fullCalcOnLoad="1"/>
</workbook>
</file>

<file path=xl/sharedStrings.xml><?xml version="1.0" encoding="utf-8"?>
<sst xmlns="http://schemas.openxmlformats.org/spreadsheetml/2006/main" count="2520" uniqueCount="458">
  <si>
    <t>水產養殖學實驗</t>
  </si>
  <si>
    <t>休閒漁業管理</t>
  </si>
  <si>
    <t>選修科目</t>
  </si>
  <si>
    <t>澎湖的水產養殖</t>
  </si>
  <si>
    <t>漁業行政</t>
  </si>
  <si>
    <t>岩礁區物種保育</t>
  </si>
  <si>
    <t>行銷管理</t>
  </si>
  <si>
    <t>科目類別</t>
  </si>
  <si>
    <r>
      <t>全民國防教育軍事訓練為選修課程</t>
    </r>
    <r>
      <rPr>
        <b/>
        <sz val="10"/>
        <rFont val="標楷體"/>
        <family val="4"/>
      </rPr>
      <t>(全民國防教育軍事訓練課程可折抵役期，須修畢兩學年，始可報考預官，以當年度報考資訊為主)。</t>
    </r>
  </si>
  <si>
    <t>1.跨系修課學分最多承認12學分為畢業學分。</t>
  </si>
  <si>
    <t>學分數</t>
  </si>
  <si>
    <t>國立澎湖科技大學進修推廣部水產養殖科二專部 102級課程規劃表</t>
  </si>
  <si>
    <t>*為實務課程</t>
  </si>
  <si>
    <t>(0)</t>
  </si>
  <si>
    <t>(2)</t>
  </si>
  <si>
    <t>(4)</t>
  </si>
  <si>
    <t>(1)</t>
  </si>
  <si>
    <t>16-20</t>
  </si>
  <si>
    <t>生物學</t>
  </si>
  <si>
    <t>生物學實驗</t>
  </si>
  <si>
    <t>*</t>
  </si>
  <si>
    <t>化學</t>
  </si>
  <si>
    <t>化學實驗</t>
  </si>
  <si>
    <t>套裝軟體應用</t>
  </si>
  <si>
    <t>資料處理在水產養殖的應用</t>
  </si>
  <si>
    <t>生物統計學</t>
  </si>
  <si>
    <t>0</t>
  </si>
  <si>
    <t>浮游生物學</t>
  </si>
  <si>
    <t>海洋學</t>
  </si>
  <si>
    <t>漁業法規</t>
  </si>
  <si>
    <t>水族館管理學</t>
  </si>
  <si>
    <t>初級日文(一)</t>
  </si>
  <si>
    <t>藻類學</t>
  </si>
  <si>
    <t>休閒潛水</t>
  </si>
  <si>
    <t>觀光旅遊資源</t>
  </si>
  <si>
    <t>海洋環境科學概論</t>
  </si>
  <si>
    <t>憲法</t>
  </si>
  <si>
    <t>應用文</t>
  </si>
  <si>
    <t>無脊椎動物學</t>
  </si>
  <si>
    <t>生物技術概論</t>
  </si>
  <si>
    <t>初級日文(二)</t>
  </si>
  <si>
    <t>水族生理學</t>
  </si>
  <si>
    <t>養殖經營學</t>
  </si>
  <si>
    <t>海洋生態學</t>
  </si>
  <si>
    <t>栽培漁業學概論</t>
  </si>
  <si>
    <t>網具設計</t>
  </si>
  <si>
    <t>廢水生物處理學</t>
  </si>
  <si>
    <t>水族病理學</t>
  </si>
  <si>
    <t>觀賞水族概論</t>
  </si>
  <si>
    <t>箱網養殖概論</t>
  </si>
  <si>
    <t>海洋環境保全</t>
  </si>
  <si>
    <t>生態學概論</t>
  </si>
  <si>
    <t>遊艇駕駛概論</t>
  </si>
  <si>
    <t>海洋遊憩資源開發</t>
  </si>
  <si>
    <t>漁業政策</t>
  </si>
  <si>
    <t>海洋資源學</t>
  </si>
  <si>
    <t>廢水處理學</t>
  </si>
  <si>
    <t>總    計</t>
  </si>
  <si>
    <t>133~137</t>
  </si>
  <si>
    <t>最低畢業學分：80學分</t>
  </si>
  <si>
    <t>(共同科目16~20學分；專業基礎科目18學分；專業核心科目14學分；校定必修13學分）</t>
  </si>
  <si>
    <t>體育:為選修課程，最多承認畢業學分4學分。</t>
  </si>
  <si>
    <t>國立澎湖科技大學      水產養殖系     四技102級課程規劃表</t>
  </si>
  <si>
    <t>科目類別</t>
  </si>
  <si>
    <t>*為實務課程</t>
  </si>
  <si>
    <t>學</t>
  </si>
  <si>
    <t>分</t>
  </si>
  <si>
    <t>數</t>
  </si>
  <si>
    <t>共同必(選)修</t>
  </si>
  <si>
    <t>國文</t>
  </si>
  <si>
    <t>英文(一)</t>
  </si>
  <si>
    <t>英文(二)</t>
  </si>
  <si>
    <t>體育</t>
  </si>
  <si>
    <t>2~4</t>
  </si>
  <si>
    <t>﹙1﹚</t>
  </si>
  <si>
    <t>﹙0﹚</t>
  </si>
  <si>
    <t>合計</t>
  </si>
  <si>
    <t>14~16</t>
  </si>
  <si>
    <t>通識必選</t>
  </si>
  <si>
    <t>人文藝術(一)</t>
  </si>
  <si>
    <t>人文藝術(二)</t>
  </si>
  <si>
    <t>人文藝術(三)</t>
  </si>
  <si>
    <t>社會科學(一)</t>
  </si>
  <si>
    <t>社會科學(二)</t>
  </si>
  <si>
    <t>社會科學(三)</t>
  </si>
  <si>
    <t>自然科學(一)</t>
  </si>
  <si>
    <t>合　計</t>
  </si>
  <si>
    <t>院定必修</t>
  </si>
  <si>
    <t>水產概論</t>
  </si>
  <si>
    <t>實務專題</t>
  </si>
  <si>
    <t>合  計</t>
  </si>
  <si>
    <t>專　業　必　修</t>
  </si>
  <si>
    <t>漁業行政</t>
  </si>
  <si>
    <t>魚類學</t>
  </si>
  <si>
    <t>魚類學實驗</t>
  </si>
  <si>
    <t>水產微生物學</t>
  </si>
  <si>
    <t>生物化學</t>
  </si>
  <si>
    <t>水質學</t>
  </si>
  <si>
    <t>水質學實驗</t>
  </si>
  <si>
    <t>無脊椎動物學實驗</t>
  </si>
  <si>
    <t>營養飼料學</t>
  </si>
  <si>
    <t>水生植物學</t>
  </si>
  <si>
    <t>餌料生物學</t>
  </si>
  <si>
    <t>水產養殖學</t>
  </si>
  <si>
    <t>水產養殖學實驗</t>
  </si>
  <si>
    <t>箱網養殖學</t>
  </si>
  <si>
    <t>產學合作研修</t>
  </si>
  <si>
    <t>必修、必選總計</t>
  </si>
  <si>
    <t>96~98</t>
  </si>
  <si>
    <t xml:space="preserve">專  業  選  修　    </t>
  </si>
  <si>
    <t>澎湖水產養殖</t>
  </si>
  <si>
    <t>休閒漁業管理</t>
  </si>
  <si>
    <t>海洋氣象</t>
  </si>
  <si>
    <t>水產養殖機電</t>
  </si>
  <si>
    <t>岩礁區物種保育</t>
  </si>
  <si>
    <t>生物多樣性概論</t>
  </si>
  <si>
    <t>海洋浮游生物學</t>
  </si>
  <si>
    <t>水產種苗繁殖場實務</t>
  </si>
  <si>
    <t>*</t>
  </si>
  <si>
    <t>資料處理在水產養殖的應用</t>
  </si>
  <si>
    <t>漁業資源保育概論</t>
  </si>
  <si>
    <t>水產微生物學實驗</t>
  </si>
  <si>
    <t>水生植物學實驗</t>
  </si>
  <si>
    <t>魚類種苗生產實務</t>
  </si>
  <si>
    <t>澎湖海洋生物研究實務</t>
  </si>
  <si>
    <t>海洋學</t>
  </si>
  <si>
    <t>營養飼料學實務</t>
  </si>
  <si>
    <t>組織學及實驗</t>
  </si>
  <si>
    <t>餌料生物學實驗</t>
  </si>
  <si>
    <t>生殖生理學</t>
  </si>
  <si>
    <t>生化技術實驗</t>
  </si>
  <si>
    <t>動物細胞培養及實驗</t>
  </si>
  <si>
    <t>魚病學實驗</t>
  </si>
  <si>
    <t xml:space="preserve">生物技術概論 </t>
  </si>
  <si>
    <t>仔稚魚發育學</t>
  </si>
  <si>
    <t>箱網養殖實務</t>
  </si>
  <si>
    <t>院定選修</t>
  </si>
  <si>
    <t>科技英文</t>
  </si>
  <si>
    <t>選  修  總  計</t>
  </si>
  <si>
    <t>最低畢業學分：130學分(含共同必(選)修14~16學分、通識必選14學分、院定及專業必修68學分)</t>
  </si>
  <si>
    <t>全民國防教育軍事訓練</t>
  </si>
  <si>
    <t>專業必修</t>
  </si>
  <si>
    <t>專業選修</t>
  </si>
  <si>
    <t xml:space="preserve">   102.3.27校課程委員會通過</t>
  </si>
  <si>
    <t>備註：
 1.共同必(選)修科目部分之( )係為選修課程。
 2.全民國防教育軍事訓練為選修課程(全民國防教育軍事訓練課程可折抵役期，須修畢兩學年，始可報考預官，以當年度報考資訊為主)。
 3.體育課程：大一為必修（2學分），大二．三．四得選修（2學分），最多承認畢業學分4學分。
 4.院定及跨系修課學分最多承認10學分為畢業學分。
 5.服務教育為一下至四上，任選2學期(每學期服務需滿15小時)。
 6.本校日間部100學年度起大學部入學新生除聽障者外，均須通過全民英檢初級(或相當於TOEIC測驗350分以上)始得畢業。
 7.「實務專題」課程如果其中一學期沒過，可再重修隨低班任一學期補足4學分。</t>
  </si>
  <si>
    <t>備註：共同必(選)修科目部分之(  )係為選修課程</t>
  </si>
  <si>
    <t>科目名稱</t>
  </si>
  <si>
    <t>第一學年</t>
  </si>
  <si>
    <t>第二學年</t>
  </si>
  <si>
    <t>上學期</t>
  </si>
  <si>
    <t>下學期</t>
  </si>
  <si>
    <t>學分</t>
  </si>
  <si>
    <t>時數</t>
  </si>
  <si>
    <t>通識必選修</t>
  </si>
  <si>
    <t>院訂必(選)修</t>
  </si>
  <si>
    <t>管理學</t>
  </si>
  <si>
    <t>職場英語</t>
  </si>
  <si>
    <t xml:space="preserve">   102.4.10教務會議通過</t>
  </si>
  <si>
    <t>研究方法</t>
  </si>
  <si>
    <t>第三學年</t>
  </si>
  <si>
    <t>第四學年</t>
  </si>
  <si>
    <t>英文(一)</t>
  </si>
  <si>
    <t>英文(二)</t>
  </si>
  <si>
    <t>合  計</t>
  </si>
  <si>
    <t xml:space="preserve">第        二        外        語        </t>
  </si>
  <si>
    <t>餐旅英語</t>
  </si>
  <si>
    <t>領隊英語與實務</t>
  </si>
  <si>
    <t>英語教學理論與實務</t>
  </si>
  <si>
    <t>外語習得</t>
  </si>
  <si>
    <t>英語教學教材與教法</t>
  </si>
  <si>
    <t>英語教學活動設計</t>
  </si>
  <si>
    <t>語言測驗與評量</t>
  </si>
  <si>
    <t>英語教學觀摩與實習</t>
  </si>
  <si>
    <t>共        同        選        修        科        目</t>
  </si>
  <si>
    <t>多媒體英文(一)</t>
  </si>
  <si>
    <t>多媒體英文(二)</t>
  </si>
  <si>
    <t>新聞英語(一)</t>
  </si>
  <si>
    <t>新聞英語(二)</t>
  </si>
  <si>
    <t>語言學概論(一)</t>
  </si>
  <si>
    <t>語言學概論(二)</t>
  </si>
  <si>
    <t>簡易西班牙語會話</t>
  </si>
  <si>
    <t>國際貿易實務</t>
  </si>
  <si>
    <t>102.4.10教務會議通過</t>
  </si>
  <si>
    <t>財經英語</t>
  </si>
  <si>
    <t>統計軟體應用(SPSS)(一)</t>
  </si>
  <si>
    <t>統計軟體應用(SPSS)(二)</t>
  </si>
  <si>
    <t>中英口譯(一)</t>
  </si>
  <si>
    <t>中英口譯(二)</t>
  </si>
  <si>
    <t>英語演說與辯論</t>
  </si>
  <si>
    <t>商業套裝軟體(一)</t>
  </si>
  <si>
    <t>商業套裝軟體(二)</t>
  </si>
  <si>
    <t>英語電影欣賞與討論</t>
  </si>
  <si>
    <t>西洋文學概論</t>
  </si>
  <si>
    <t>科技英語(一)</t>
  </si>
  <si>
    <t>科技英語(二)</t>
  </si>
  <si>
    <t>實務英文(一)</t>
  </si>
  <si>
    <t>實務英文(二)</t>
  </si>
  <si>
    <t xml:space="preserve">第一學年 </t>
  </si>
  <si>
    <t xml:space="preserve">第二學年 </t>
  </si>
  <si>
    <t xml:space="preserve">第三學年 </t>
  </si>
  <si>
    <t xml:space="preserve">第四學年 </t>
  </si>
  <si>
    <t xml:space="preserve">科目名稱 </t>
  </si>
  <si>
    <t xml:space="preserve">上學期 </t>
  </si>
  <si>
    <t>下學期</t>
  </si>
  <si>
    <t>上學期</t>
  </si>
  <si>
    <t>學分</t>
  </si>
  <si>
    <t>時數</t>
  </si>
  <si>
    <t>﹙1﹚</t>
  </si>
  <si>
    <t>服務教育</t>
  </si>
  <si>
    <t>國際禮儀</t>
  </si>
  <si>
    <t>社會科學(一)</t>
  </si>
  <si>
    <t>社會科學(二)</t>
  </si>
  <si>
    <t>自然科學(一)</t>
  </si>
  <si>
    <t>全民國防教育軍事訓練</t>
  </si>
  <si>
    <t>體育</t>
  </si>
  <si>
    <t>自然科學(二)</t>
  </si>
  <si>
    <t>時數</t>
  </si>
  <si>
    <t>102.3.19院課程委員會通過</t>
  </si>
  <si>
    <t>102.3.27校課程委員會通過</t>
  </si>
  <si>
    <t>上學期</t>
  </si>
  <si>
    <t>下學期</t>
  </si>
  <si>
    <t>學分</t>
  </si>
  <si>
    <t>102.2.27系課程委員會通過</t>
  </si>
  <si>
    <t>共同必(選)修科目</t>
  </si>
  <si>
    <t>國文</t>
  </si>
  <si>
    <t>英文(一)</t>
  </si>
  <si>
    <t>英文(二)</t>
  </si>
  <si>
    <t>人文藝術</t>
  </si>
  <si>
    <t>社會科學</t>
  </si>
  <si>
    <t>全民國防教育軍事訓練</t>
  </si>
  <si>
    <t>體育</t>
  </si>
  <si>
    <t>合　計</t>
  </si>
  <si>
    <t>專業基礎科目</t>
  </si>
  <si>
    <t>專業核心科目</t>
  </si>
  <si>
    <t>魚類學</t>
  </si>
  <si>
    <t>魚類學實驗</t>
  </si>
  <si>
    <t>水質學</t>
  </si>
  <si>
    <t>水質學實驗</t>
  </si>
  <si>
    <t>營養飼料學</t>
  </si>
  <si>
    <t>餌料生物學</t>
  </si>
  <si>
    <t>校定必修</t>
  </si>
  <si>
    <t>水產概論</t>
  </si>
  <si>
    <t>水產微生物學</t>
  </si>
  <si>
    <t>水產養殖學</t>
  </si>
  <si>
    <t>105.03.02系課程委員會通過</t>
  </si>
  <si>
    <t>國立澎湖科技大學  應用外語系  四技105級課程規劃表</t>
  </si>
  <si>
    <t>105.03.15院課程發展委員會通過</t>
  </si>
  <si>
    <t>105.03.23校課程發展委員會通過</t>
  </si>
  <si>
    <t>105.03.30教務會議通過</t>
  </si>
  <si>
    <t>科目類別</t>
  </si>
  <si>
    <t>科目名稱</t>
  </si>
  <si>
    <t>*為實務課程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</si>
  <si>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</si>
  <si>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</si>
  <si>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</si>
  <si>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</si>
  <si>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</si>
  <si>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</si>
  <si>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</si>
  <si>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上學期</t>
  </si>
  <si>
    <t>學分</t>
  </si>
  <si>
    <t>時數</t>
  </si>
  <si>
    <t>共同必(選)修</t>
  </si>
  <si>
    <t>國文</t>
  </si>
  <si>
    <t>2~4</t>
  </si>
  <si>
    <t>(1)</t>
  </si>
  <si>
    <t>全民國防教育軍事訓練</t>
  </si>
  <si>
    <t>(0)</t>
  </si>
  <si>
    <t>14~16</t>
  </si>
  <si>
    <t>通識必選修</t>
  </si>
  <si>
    <t>人文藝術(一)企業倫理</t>
  </si>
  <si>
    <t>人文藝術(ㄧ)</t>
  </si>
  <si>
    <t>人文藝術(二)</t>
  </si>
  <si>
    <t>院訂必(選)修</t>
  </si>
  <si>
    <t>管理學</t>
  </si>
  <si>
    <t>職場英語</t>
  </si>
  <si>
    <t>(2)</t>
  </si>
  <si>
    <t>合計</t>
  </si>
  <si>
    <t>3~5</t>
  </si>
  <si>
    <t>專業必修</t>
  </si>
  <si>
    <t>基礎英語聽力與會話(一)</t>
  </si>
  <si>
    <t>基礎英語聽力與會話(二)</t>
  </si>
  <si>
    <t>英文文法與修辭(一)</t>
  </si>
  <si>
    <t>英文文法與修辭(二)</t>
  </si>
  <si>
    <t>英語發音語音學(一)</t>
  </si>
  <si>
    <t>英語發音語音學(二)</t>
  </si>
  <si>
    <t>基礎英文閱讀與寫作(一)</t>
  </si>
  <si>
    <t>基礎英文閱讀與寫作(二)</t>
  </si>
  <si>
    <t>中級英語聽力與會話(一)</t>
  </si>
  <si>
    <t>中級英語聽力與會話(二)</t>
  </si>
  <si>
    <t xml:space="preserve">中級英文閱讀與寫作(一) </t>
  </si>
  <si>
    <t xml:space="preserve">中級英文閱讀與寫作(二) </t>
  </si>
  <si>
    <t>研究方法</t>
  </si>
  <si>
    <t>中英翻譯(一)</t>
  </si>
  <si>
    <t>中英翻譯(二)</t>
  </si>
  <si>
    <t>進階英語聽力與會話(一)</t>
  </si>
  <si>
    <t>進階英語聽力與會話(二)</t>
  </si>
  <si>
    <t>跨文化溝通(一)</t>
  </si>
  <si>
    <t>跨文化溝通(二)</t>
  </si>
  <si>
    <t>進階英文寫作：學術報告</t>
  </si>
  <si>
    <t>英文實務專題</t>
  </si>
  <si>
    <t>會議英語與簡報</t>
  </si>
  <si>
    <t>商業英語溝通</t>
  </si>
  <si>
    <t>*</t>
  </si>
  <si>
    <t>商用英文書信</t>
  </si>
  <si>
    <t>專業選修</t>
  </si>
  <si>
    <t>第二外語法語、俄語、日語(一)</t>
  </si>
  <si>
    <t>第二外語法語、俄語、日語(二)</t>
  </si>
  <si>
    <t>英       語       導       遊    &amp;    領       隊       模       組</t>
  </si>
  <si>
    <t>觀光英語會話</t>
  </si>
  <si>
    <t>導遊英語與實務</t>
  </si>
  <si>
    <t>解說員英語與實務</t>
  </si>
  <si>
    <t>空服員英語</t>
  </si>
  <si>
    <t>英        語        教        學        模        組</t>
  </si>
  <si>
    <t>德語入門(一)</t>
  </si>
  <si>
    <t>德語入門(二)</t>
  </si>
  <si>
    <t>最低畢業學分：130學分(共同必(選)修14~16學分、通識必選修14學分(含企業倫理2學分)、院訂必修及專業必修53學分)</t>
  </si>
  <si>
    <t>備註:</t>
  </si>
  <si>
    <t>1.跨系修課學分最多承認12學分為畢業學分。</t>
  </si>
  <si>
    <t>2.共同必(選)修科目部分之( )係為選修課程。</t>
  </si>
  <si>
    <t>3.全民國防教育軍事訓練為選修課程(全民國防教育軍事訓練課程可折抵役期，須修畢兩學年，始可報考預官，以當年度報考資訊為主)。</t>
  </si>
  <si>
    <t>4.體育:大一為必修(2學分)，大二．三．四得選修(2學分)，最多承認畢業學分4學分。</t>
  </si>
  <si>
    <t>5.人文管理學院-人文藝術(一)企業倫理為必修科目。</t>
  </si>
  <si>
    <t>6.服務教育為一下至四上，任選2學期(每學期服務需滿15小時)</t>
  </si>
  <si>
    <t>7.第二外語（法語、日語、俄語）（一）為三選一之必選課程（4學分），第二外語（二）（4學分）為選修課程，第二外語課程</t>
  </si>
  <si>
    <t xml:space="preserve">  皆為每二年開課一次。</t>
  </si>
  <si>
    <t>8.本系學生須至少修滿一模組之學分(18學分)，並可獲得該模組證書；但於大四下獲選交換學生者，得免修「空服員英語」或/和</t>
  </si>
  <si>
    <t>「英語教學觀摩與實習」。</t>
  </si>
  <si>
    <t>9.本系學生畢業前須出示與所修之模組相關證照或准考證，經應外系核章後，始可畢業。</t>
  </si>
  <si>
    <t>10.本系學生須至少於從事與外語或模組相關之服務累計滿200小時，經應外系核章後，始可畢業。</t>
  </si>
  <si>
    <t>11.本系學生須於大四上學期加退選前參加2次正式全民英檢中級或多益檢測，未通過者，須於大四上學期加退選前加修</t>
  </si>
  <si>
    <t xml:space="preserve"> 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</si>
  <si>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大四上學期加退選前通過英檢中級初試或相當級數之英檢測驗，得抵免修(實務英文(一))。若學生在大四下學期</t>
  </si>
  <si>
    <t xml:space="preserve">   加退選前通過英檢中級複試證明或相當級數之英檢測驗，得抵免(實務英文(二))。若修課期間通過者 ，則總成績以90分計算。</t>
  </si>
  <si>
    <t>(2)</t>
  </si>
  <si>
    <t xml:space="preserve">◆專業或
●技術科目註記
</t>
  </si>
  <si>
    <t>105.04.26系課程委員會修正通過</t>
  </si>
  <si>
    <t>◆</t>
  </si>
  <si>
    <t>●</t>
  </si>
  <si>
    <t>●</t>
  </si>
  <si>
    <t>105.03.15院課程發展委員會通過</t>
  </si>
  <si>
    <t>105.05.25 校課程發展委員會修正通過</t>
  </si>
  <si>
    <t>105.05.17 院課程發展委員會修正通過</t>
  </si>
  <si>
    <t>9.申請校外實習者，方可免修課程如下：</t>
  </si>
  <si>
    <t>大三(上)</t>
  </si>
  <si>
    <t>大四(下)</t>
  </si>
  <si>
    <t>免修課程名稱</t>
  </si>
  <si>
    <t>10.本系學生畢業前須出示與所修之模組相關證照或准考證，經應外系核章後，始可畢業。</t>
  </si>
  <si>
    <t>11.本系學生須至少於從事與外語或模組相關之服務累計滿200小時，經應外系核章後，始可畢業。</t>
  </si>
  <si>
    <t>12.本系學生須於大四上學期加退選前參加2次正式全民英檢中級或多益檢測，未通過者，須於大四上學期加退選前加修</t>
  </si>
  <si>
    <t>105.10.18 系課程發展委員會修正通過</t>
  </si>
  <si>
    <t xml:space="preserve">   加退選前通過英檢中級複試證明或相當級數之英檢測驗，得抵免(實務英文(二))。</t>
  </si>
  <si>
    <t>領隊英語與實務或英語教學教材與教法</t>
  </si>
  <si>
    <t>空服員英語或英語教學觀摩與實習</t>
  </si>
  <si>
    <t>觀     光     旅     遊     模       組</t>
  </si>
  <si>
    <t>105.12.13 系課程發展委員會修正通過</t>
  </si>
  <si>
    <t>106.03.29 教務會議通過</t>
  </si>
  <si>
    <t>106.03.22 校課程委員會通過</t>
  </si>
  <si>
    <t>106.03.14 院課程委員會通過</t>
  </si>
  <si>
    <t>106.03.07 系課程委員會通過</t>
  </si>
  <si>
    <t>105.03.15 院課程發展委員會通過</t>
  </si>
  <si>
    <t>106.05.15 院課程發展委員會通過</t>
  </si>
  <si>
    <t>校外實習(上)</t>
  </si>
  <si>
    <t>校外實習(下)</t>
  </si>
  <si>
    <t>(9)</t>
  </si>
  <si>
    <t>3~23</t>
  </si>
  <si>
    <t>(11)</t>
  </si>
  <si>
    <t>◎</t>
  </si>
  <si>
    <t>◎</t>
  </si>
  <si>
    <t>◎</t>
  </si>
  <si>
    <t xml:space="preserve">◆專業或
◎技術科目註記
</t>
  </si>
  <si>
    <t>(9)</t>
  </si>
  <si>
    <t>107.03.12 系課程發展委員會修正通過</t>
  </si>
  <si>
    <t>航空英文</t>
  </si>
  <si>
    <t>航空英文或英語教學觀摩與實習</t>
  </si>
  <si>
    <t>11.本系學生須至少從事與所修(觀光旅遊&amp;英語教學)擇一相關模組之服務累計滿200小時，經應外系核章後，始可畢業。</t>
  </si>
  <si>
    <t>8.本系學生須至少修滿一模組之學分(18學分)，並可獲得該模組證書；但於大四下獲選交換學生者，得免修「空服員英語」或</t>
  </si>
  <si>
    <t>107.03.21院課程發展委員會通過</t>
  </si>
  <si>
    <t>107.03.28校課程發展委員會通過</t>
  </si>
  <si>
    <t>107.04.11教務會議通過</t>
  </si>
  <si>
    <t>「英語教學觀摩與實習」。</t>
  </si>
  <si>
    <t>12.本系學生須於大四上學期加退選前參加2次正式全民英檢中級或多益檢測，未通過者，須於大四上學期加退選前加修</t>
  </si>
  <si>
    <t>9.申請校外實習者，方可免修課程如下：</t>
  </si>
  <si>
    <t>11.本系學生須於大四上學期加退選前參加2次正式全民英檢中級或多益檢測，未通過者，須於大四上學期加退選前加修</t>
  </si>
  <si>
    <t xml:space="preserve">    (實務英文(一))三小時0學分，大四下學期加修(實務英文(二))三小時0學分，成績及格，始可畢業。惟，學生若於</t>
  </si>
  <si>
    <t xml:space="preserve">  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</si>
  <si>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大四上學期加退選前通過英檢中級初試或相當級數之英檢測驗，得抵免修(實務英文(一))。若學生在大四下學期</t>
  </si>
  <si>
    <t xml:space="preserve">   加退選前通過英檢中級複試證明或相當級數之英檢測驗，得抵免(實務英文(二))。若修課期間通過者 ，則總成績以90分計算。</t>
  </si>
  <si>
    <t xml:space="preserve">  加退選前通過英檢中級複試證明或相當級數之英檢測驗，得抵免(實務英文(二))。若修課期間通過者 ，則總成績以90分計算。</t>
  </si>
  <si>
    <t>107.03.12 系課程發展委員會修正通過</t>
  </si>
  <si>
    <t>107.04.11 教務會議通過</t>
  </si>
  <si>
    <t>107.03.28 校課程發展委員會通過</t>
  </si>
  <si>
    <t>107.03.21 院課程發展委員會通過</t>
  </si>
  <si>
    <t>106.05.15 院課程發展委員會通過</t>
  </si>
  <si>
    <t>106.03.07 系課程委員會通過</t>
  </si>
  <si>
    <t>106.03.14 院課程委員會通過</t>
  </si>
  <si>
    <t>106.03.22 校課程委員會通過</t>
  </si>
  <si>
    <t>106.03.29 教務會議通過</t>
  </si>
  <si>
    <t>105.03.15 院課程發展委員會通過</t>
  </si>
  <si>
    <t>105.05.17 院課程發展委員會修正通過</t>
  </si>
  <si>
    <t>105.05.25 校課程發展委員會修正通過</t>
  </si>
  <si>
    <t>105.10.18 系課程發展委員會修正通過</t>
  </si>
  <si>
    <t>105.12.13 系課程發展委員會修正通過</t>
  </si>
  <si>
    <t>105.03.02 系課程委員會通過</t>
  </si>
  <si>
    <t>105.03.23 校課程發展委員會通過</t>
  </si>
  <si>
    <t>105.03.30 教務會議通過</t>
  </si>
  <si>
    <t>105.04.26 系課程委員會修正通過</t>
  </si>
  <si>
    <t>8.本系學生須至少修滿一模組之學分(18學分)，並可獲得該模組證書。</t>
  </si>
  <si>
    <t>9.申請校外實習或交換生者，需於二下或四上第二次加退選前提出通過語言證照門檻【英檢中級或多益550(含以上)】，</t>
  </si>
  <si>
    <t xml:space="preserve">  並可免修課程如下：</t>
  </si>
  <si>
    <t>12.本系學生須於大四上學期加退選前參加2次正式全民英檢中級或多益檢測，未通過者，須於大四上學期加退選前加修</t>
  </si>
  <si>
    <t>107.05.22院課程發展委員會通過</t>
  </si>
  <si>
    <t>107.05.02系課程發展委員會通過</t>
  </si>
  <si>
    <t xml:space="preserve">   英檢測驗，得抵免修「實務英文」。</t>
  </si>
  <si>
    <t xml:space="preserve">   (實務英文)三小時0學分，成績及格，始可畢業。惟，學生若於大四上學期加退選前通過英檢中級複試或相當級數之</t>
  </si>
  <si>
    <t>7.第二外語（法語、日語、俄語）（一）為三選一之必選課程（4學分），第二外語（二）（4學分）為選修課程，第二外語課程</t>
  </si>
  <si>
    <t>6.服務教育為一下至四上，任選2學期(每學期服務需滿15小時)。</t>
  </si>
  <si>
    <t>107.05.30校課程發展委員會通過</t>
  </si>
  <si>
    <t>107.06.06教務會議通過</t>
  </si>
  <si>
    <t>107.06.28 系課程發展委員會修正通過</t>
  </si>
  <si>
    <t>模組名稱</t>
  </si>
  <si>
    <t>證照/證書名稱</t>
  </si>
  <si>
    <t>設定標準</t>
  </si>
  <si>
    <t>觀光旅遊模組：</t>
  </si>
  <si>
    <t xml:space="preserve">外語導遊
</t>
  </si>
  <si>
    <t>在學期間取得左列與所修之模組證照或證書一張(含)以上</t>
  </si>
  <si>
    <t>外語領隊</t>
  </si>
  <si>
    <t>領隊導遊專業英文分析師，代號：PETLA</t>
  </si>
  <si>
    <t>領隊導遊專業英文規劃師，代號：PETLP</t>
  </si>
  <si>
    <t>領隊導遊專業英文管理師，代號：PETLM</t>
  </si>
  <si>
    <t>觀光餐旅專業英文分析師，代號THPEA</t>
  </si>
  <si>
    <t>觀光餐旅專業英文規劃師，代號THPEP</t>
  </si>
  <si>
    <t>觀光餐旅專業英文管理師，代號THPEM</t>
  </si>
  <si>
    <t>商業管理與英語教學模組：</t>
  </si>
  <si>
    <t>國際禮儀</t>
  </si>
  <si>
    <t>國貿大會考</t>
  </si>
  <si>
    <t>會議展覽相關證照</t>
  </si>
  <si>
    <t>Teaching Knowledge Test</t>
  </si>
  <si>
    <t>商業英文分析師，代號：BEA</t>
  </si>
  <si>
    <t>商業英文規劃師，代號：BEP</t>
  </si>
  <si>
    <t>商業英文管理師，代號：BEM</t>
  </si>
  <si>
    <t>會議展覽專業英文分析師，代號：CEPEA</t>
  </si>
  <si>
    <t>會議展覽專業英文規劃師，代號：CEPEP</t>
  </si>
  <si>
    <t>會議展覽專業英文管理師，代號：CEPEM</t>
  </si>
  <si>
    <t>107.03.12 系課程發展委員會修正通過</t>
  </si>
  <si>
    <t>107.09.19 系課程發展委員會修正通過</t>
  </si>
  <si>
    <t>107.10.09院課程委員會通過</t>
  </si>
  <si>
    <t>107.10.17校課程委員會通過</t>
  </si>
  <si>
    <t>107.10.24教務會議通過</t>
  </si>
  <si>
    <t>ILTEA觀光餐旅英檢</t>
  </si>
  <si>
    <t>在學期間取得左列與所修之模組證照或准考證一張(含)以上。除ILTEA觀光餐旅英檢須至少取得A2證照資格外。</t>
  </si>
  <si>
    <t>觀光旅遊模組：</t>
  </si>
  <si>
    <r>
      <t>在學期間取得左列與所修之模組證照或</t>
    </r>
    <r>
      <rPr>
        <b/>
        <sz val="8"/>
        <rFont val="標楷體"/>
        <family val="4"/>
      </rPr>
      <t>准考證</t>
    </r>
    <r>
      <rPr>
        <sz val="8"/>
        <rFont val="標楷體"/>
        <family val="4"/>
      </rPr>
      <t>一張(含)以上。</t>
    </r>
    <r>
      <rPr>
        <b/>
        <sz val="8"/>
        <rFont val="標楷體"/>
        <family val="4"/>
      </rPr>
      <t>除ILTEA觀光餐旅英檢須至少取得A2證照資格外。</t>
    </r>
  </si>
  <si>
    <t>領隊導遊專業英文規劃師，代號：PETLP</t>
  </si>
  <si>
    <t>108.4.02 系課程發展委員會修正通過</t>
  </si>
  <si>
    <t>108.05.16院課程委員會通過</t>
  </si>
  <si>
    <t>108.05.29校課程委員會通過</t>
  </si>
  <si>
    <t>108.06.05教務會議通過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</si>
</sst>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4]AM/PM\ hh:mm:ss"/>
    <numFmt numFmtId="195" formatCode="&quot;$&quot;#,##0.00"/>
  </numFmts>
  <fonts count="50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7"/>
      <name val="標楷體"/>
      <family val="4"/>
    </font>
    <font>
      <b/>
      <sz val="9"/>
      <name val="新細明體"/>
      <family val="1"/>
    </font>
    <font>
      <sz val="8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7"/>
      <name val="新細明體"/>
      <family val="1"/>
    </font>
    <font>
      <b/>
      <sz val="9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name val="標楷體"/>
      <family val="4"/>
    </font>
    <font>
      <sz val="9"/>
      <color indexed="10"/>
      <name val="標楷體"/>
      <family val="4"/>
    </font>
    <font>
      <sz val="8.5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6"/>
      <name val="標楷體"/>
      <family val="4"/>
    </font>
    <font>
      <sz val="5"/>
      <name val="標楷體"/>
      <family val="4"/>
    </font>
    <font>
      <sz val="6"/>
      <color indexed="10"/>
      <name val="標楷體"/>
      <family val="4"/>
    </font>
    <font>
      <sz val="6"/>
      <name val="新細明體"/>
      <family val="1"/>
    </font>
    <font>
      <b/>
      <sz val="8"/>
      <name val="標楷體"/>
      <family val="4"/>
    </font>
    <font>
      <sz val="10"/>
      <color indexed="8"/>
      <name val="新細明體"/>
      <family val="1"/>
    </font>
    <font>
      <sz val="6"/>
      <color indexed="8"/>
      <name val="新細明體"/>
      <family val="1"/>
    </font>
    <font>
      <sz val="6"/>
      <color indexed="8"/>
      <name val="標楷體"/>
      <family val="4"/>
    </font>
    <font>
      <sz val="8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ck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left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33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8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wrapText="1"/>
    </xf>
    <xf numFmtId="0" fontId="12" fillId="0" borderId="31" xfId="0" applyFont="1" applyBorder="1" applyAlignment="1">
      <alignment horizontal="center" wrapTex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center" vertical="top" textRotation="255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top" textRotation="255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top" textRotation="255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47" xfId="0" applyFont="1" applyBorder="1" applyAlignment="1">
      <alignment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1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8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54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35" xfId="0" applyFont="1" applyBorder="1" applyAlignment="1">
      <alignment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justify"/>
    </xf>
    <xf numFmtId="0" fontId="3" fillId="0" borderId="32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49" fontId="9" fillId="0" borderId="70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49" fontId="38" fillId="0" borderId="80" xfId="0" applyNumberFormat="1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/>
    </xf>
    <xf numFmtId="0" fontId="8" fillId="0" borderId="88" xfId="0" applyFont="1" applyBorder="1" applyAlignment="1">
      <alignment horizontal="left" vertical="center"/>
    </xf>
    <xf numFmtId="0" fontId="7" fillId="0" borderId="89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8" fillId="0" borderId="94" xfId="0" applyFont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49" fontId="9" fillId="0" borderId="95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38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38" fillId="0" borderId="100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38" fillId="0" borderId="108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 wrapText="1"/>
    </xf>
    <xf numFmtId="0" fontId="38" fillId="0" borderId="91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111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 wrapText="1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8" fillId="0" borderId="110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8" fillId="0" borderId="130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8" fillId="0" borderId="126" xfId="0" applyFont="1" applyBorder="1" applyAlignment="1">
      <alignment vertical="center"/>
    </xf>
    <xf numFmtId="0" fontId="8" fillId="0" borderId="60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 wrapText="1"/>
    </xf>
    <xf numFmtId="0" fontId="9" fillId="0" borderId="132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 wrapText="1"/>
    </xf>
    <xf numFmtId="0" fontId="9" fillId="0" borderId="132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8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59" xfId="0" applyFont="1" applyBorder="1" applyAlignment="1">
      <alignment vertical="center" wrapText="1"/>
    </xf>
    <xf numFmtId="0" fontId="6" fillId="0" borderId="143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7" fillId="0" borderId="32" xfId="0" applyFont="1" applyBorder="1" applyAlignment="1">
      <alignment wrapText="1"/>
    </xf>
    <xf numFmtId="0" fontId="8" fillId="0" borderId="62" xfId="0" applyFont="1" applyBorder="1" applyAlignment="1">
      <alignment/>
    </xf>
    <xf numFmtId="0" fontId="7" fillId="0" borderId="62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128" xfId="0" applyFont="1" applyBorder="1" applyAlignment="1">
      <alignment horizontal="center" wrapText="1"/>
    </xf>
    <xf numFmtId="49" fontId="7" fillId="0" borderId="144" xfId="0" applyNumberFormat="1" applyFont="1" applyBorder="1" applyAlignment="1">
      <alignment horizontal="center" wrapText="1"/>
    </xf>
    <xf numFmtId="49" fontId="7" fillId="0" borderId="145" xfId="0" applyNumberFormat="1" applyFont="1" applyBorder="1" applyAlignment="1">
      <alignment horizontal="center" wrapText="1"/>
    </xf>
    <xf numFmtId="49" fontId="7" fillId="0" borderId="146" xfId="0" applyNumberFormat="1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5" fillId="0" borderId="108" xfId="0" applyFont="1" applyBorder="1" applyAlignment="1">
      <alignment horizontal="center"/>
    </xf>
    <xf numFmtId="0" fontId="36" fillId="0" borderId="33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126" xfId="0" applyFont="1" applyBorder="1" applyAlignment="1">
      <alignment vertical="center" wrapText="1"/>
    </xf>
    <xf numFmtId="0" fontId="8" fillId="0" borderId="89" xfId="0" applyFont="1" applyBorder="1" applyAlignment="1">
      <alignment horizontal="center" wrapText="1"/>
    </xf>
    <xf numFmtId="0" fontId="40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wrapText="1"/>
    </xf>
    <xf numFmtId="0" fontId="9" fillId="0" borderId="95" xfId="0" applyFont="1" applyBorder="1" applyAlignment="1">
      <alignment horizontal="center" wrapText="1"/>
    </xf>
    <xf numFmtId="0" fontId="6" fillId="0" borderId="147" xfId="0" applyFont="1" applyBorder="1" applyAlignment="1">
      <alignment vertical="center" wrapText="1"/>
    </xf>
    <xf numFmtId="0" fontId="40" fillId="0" borderId="7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6" fillId="0" borderId="125" xfId="0" applyFont="1" applyBorder="1" applyAlignment="1">
      <alignment vertical="center"/>
    </xf>
    <xf numFmtId="49" fontId="38" fillId="0" borderId="82" xfId="0" applyNumberFormat="1" applyFont="1" applyBorder="1" applyAlignment="1">
      <alignment horizontal="center" vertical="center" wrapText="1"/>
    </xf>
    <xf numFmtId="49" fontId="38" fillId="0" borderId="51" xfId="0" applyNumberFormat="1" applyFont="1" applyBorder="1" applyAlignment="1">
      <alignment horizontal="center" vertical="center" wrapText="1"/>
    </xf>
    <xf numFmtId="49" fontId="38" fillId="0" borderId="112" xfId="0" applyNumberFormat="1" applyFont="1" applyBorder="1" applyAlignment="1">
      <alignment horizontal="center" vertical="center" wrapText="1"/>
    </xf>
    <xf numFmtId="0" fontId="34" fillId="0" borderId="147" xfId="0" applyFont="1" applyBorder="1" applyAlignment="1">
      <alignment vertical="center" wrapText="1"/>
    </xf>
    <xf numFmtId="0" fontId="6" fillId="0" borderId="88" xfId="0" applyFont="1" applyBorder="1" applyAlignment="1">
      <alignment vertical="center"/>
    </xf>
    <xf numFmtId="0" fontId="6" fillId="0" borderId="125" xfId="0" applyFont="1" applyBorder="1" applyAlignment="1">
      <alignment vertical="center" wrapText="1"/>
    </xf>
    <xf numFmtId="0" fontId="6" fillId="0" borderId="94" xfId="0" applyFont="1" applyBorder="1" applyAlignment="1">
      <alignment vertical="center" wrapText="1"/>
    </xf>
    <xf numFmtId="0" fontId="6" fillId="0" borderId="88" xfId="0" applyFont="1" applyBorder="1" applyAlignment="1">
      <alignment vertical="center" wrapText="1"/>
    </xf>
    <xf numFmtId="0" fontId="6" fillId="0" borderId="149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 wrapText="1"/>
    </xf>
    <xf numFmtId="0" fontId="6" fillId="0" borderId="14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147" xfId="0" applyFont="1" applyBorder="1" applyAlignment="1">
      <alignment horizontal="left" vertical="center" wrapText="1"/>
    </xf>
    <xf numFmtId="0" fontId="6" fillId="0" borderId="124" xfId="0" applyFont="1" applyBorder="1" applyAlignment="1">
      <alignment horizontal="left" vertical="center"/>
    </xf>
    <xf numFmtId="0" fontId="6" fillId="0" borderId="150" xfId="0" applyFont="1" applyBorder="1" applyAlignment="1">
      <alignment horizontal="left" vertical="center"/>
    </xf>
    <xf numFmtId="0" fontId="9" fillId="0" borderId="15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2" xfId="0" applyFont="1" applyBorder="1" applyAlignment="1">
      <alignment vertical="center" wrapText="1"/>
    </xf>
    <xf numFmtId="0" fontId="6" fillId="0" borderId="153" xfId="0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49" fontId="9" fillId="0" borderId="92" xfId="0" applyNumberFormat="1" applyFont="1" applyBorder="1" applyAlignment="1">
      <alignment horizontal="center" vertical="center"/>
    </xf>
    <xf numFmtId="49" fontId="38" fillId="0" borderId="93" xfId="0" applyNumberFormat="1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49" fontId="38" fillId="0" borderId="8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120" xfId="0" applyFont="1" applyBorder="1" applyAlignment="1">
      <alignment vertical="center"/>
    </xf>
    <xf numFmtId="0" fontId="8" fillId="0" borderId="155" xfId="0" applyFont="1" applyBorder="1" applyAlignment="1">
      <alignment horizontal="center" vertical="center" wrapText="1"/>
    </xf>
    <xf numFmtId="0" fontId="8" fillId="0" borderId="1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wrapText="1"/>
    </xf>
    <xf numFmtId="0" fontId="6" fillId="0" borderId="95" xfId="0" applyFont="1" applyBorder="1" applyAlignment="1">
      <alignment horizontal="center" wrapText="1"/>
    </xf>
    <xf numFmtId="0" fontId="6" fillId="0" borderId="155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157" xfId="0" applyFont="1" applyBorder="1" applyAlignment="1">
      <alignment horizontal="center" vertical="center" wrapText="1"/>
    </xf>
    <xf numFmtId="0" fontId="16" fillId="0" borderId="158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24" xfId="0" applyFont="1" applyBorder="1" applyAlignment="1">
      <alignment horizontal="left" vertical="center"/>
    </xf>
    <xf numFmtId="0" fontId="7" fillId="0" borderId="156" xfId="0" applyFont="1" applyBorder="1" applyAlignment="1">
      <alignment horizontal="center" vertical="center"/>
    </xf>
    <xf numFmtId="49" fontId="9" fillId="0" borderId="156" xfId="0" applyNumberFormat="1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8" fillId="0" borderId="115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49" fontId="38" fillId="0" borderId="116" xfId="0" applyNumberFormat="1" applyFont="1" applyBorder="1" applyAlignment="1">
      <alignment horizontal="center" vertical="center"/>
    </xf>
    <xf numFmtId="0" fontId="8" fillId="0" borderId="147" xfId="0" applyFont="1" applyBorder="1" applyAlignment="1">
      <alignment horizontal="left" vertical="center"/>
    </xf>
    <xf numFmtId="49" fontId="9" fillId="0" borderId="72" xfId="0" applyNumberFormat="1" applyFont="1" applyBorder="1" applyAlignment="1">
      <alignment horizontal="center" vertical="center"/>
    </xf>
    <xf numFmtId="49" fontId="38" fillId="0" borderId="73" xfId="0" applyNumberFormat="1" applyFont="1" applyBorder="1" applyAlignment="1">
      <alignment horizontal="center" vertical="center"/>
    </xf>
    <xf numFmtId="49" fontId="9" fillId="0" borderId="159" xfId="0" applyNumberFormat="1" applyFont="1" applyBorder="1" applyAlignment="1">
      <alignment horizontal="center" vertical="center"/>
    </xf>
    <xf numFmtId="49" fontId="38" fillId="0" borderId="160" xfId="0" applyNumberFormat="1" applyFont="1" applyBorder="1" applyAlignment="1">
      <alignment horizontal="center" vertical="center"/>
    </xf>
    <xf numFmtId="49" fontId="38" fillId="0" borderId="70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49" fontId="38" fillId="0" borderId="117" xfId="0" applyNumberFormat="1" applyFont="1" applyBorder="1" applyAlignment="1">
      <alignment horizontal="center" vertical="center"/>
    </xf>
    <xf numFmtId="49" fontId="38" fillId="0" borderId="115" xfId="0" applyNumberFormat="1" applyFont="1" applyBorder="1" applyAlignment="1">
      <alignment horizontal="center" vertical="center"/>
    </xf>
    <xf numFmtId="49" fontId="38" fillId="0" borderId="118" xfId="0" applyNumberFormat="1" applyFont="1" applyBorder="1" applyAlignment="1">
      <alignment horizontal="center" vertical="center"/>
    </xf>
    <xf numFmtId="49" fontId="9" fillId="0" borderId="117" xfId="0" applyNumberFormat="1" applyFont="1" applyBorder="1" applyAlignment="1">
      <alignment horizontal="center" vertical="center"/>
    </xf>
    <xf numFmtId="49" fontId="9" fillId="0" borderId="115" xfId="0" applyNumberFormat="1" applyFont="1" applyBorder="1" applyAlignment="1">
      <alignment horizontal="center" vertical="center"/>
    </xf>
    <xf numFmtId="49" fontId="38" fillId="0" borderId="80" xfId="0" applyNumberFormat="1" applyFont="1" applyBorder="1" applyAlignment="1">
      <alignment horizontal="center" vertical="center"/>
    </xf>
    <xf numFmtId="49" fontId="38" fillId="0" borderId="81" xfId="0" applyNumberFormat="1" applyFont="1" applyBorder="1" applyAlignment="1">
      <alignment horizontal="center" vertical="center"/>
    </xf>
    <xf numFmtId="49" fontId="38" fillId="0" borderId="82" xfId="0" applyNumberFormat="1" applyFont="1" applyBorder="1" applyAlignment="1">
      <alignment horizontal="center" vertical="center"/>
    </xf>
    <xf numFmtId="49" fontId="38" fillId="0" borderId="8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3" fillId="0" borderId="0" xfId="34" applyFont="1" applyBorder="1" applyAlignment="1">
      <alignment horizontal="left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24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34" applyFont="1" applyBorder="1" applyAlignment="1">
      <alignment horizontal="left" vertical="center"/>
      <protection/>
    </xf>
    <xf numFmtId="0" fontId="6" fillId="24" borderId="10" xfId="0" applyFont="1" applyFill="1" applyBorder="1" applyAlignment="1">
      <alignment horizontal="center" vertical="center"/>
    </xf>
    <xf numFmtId="0" fontId="49" fillId="0" borderId="0" xfId="34" applyFont="1" applyBorder="1" applyAlignment="1">
      <alignment horizontal="left" vertical="center"/>
      <protection/>
    </xf>
    <xf numFmtId="0" fontId="8" fillId="0" borderId="43" xfId="0" applyFont="1" applyBorder="1" applyAlignment="1">
      <alignment horizontal="center" vertical="center" textRotation="255" wrapText="1"/>
    </xf>
    <xf numFmtId="0" fontId="8" fillId="0" borderId="44" xfId="0" applyFont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center" vertical="center" textRotation="255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34" applyFont="1" applyBorder="1" applyAlignment="1">
      <alignment horizontal="left" vertical="center"/>
      <protection/>
    </xf>
    <xf numFmtId="0" fontId="8" fillId="0" borderId="0" xfId="0" applyFont="1" applyBorder="1" applyAlignment="1">
      <alignment vertical="center" wrapText="1"/>
    </xf>
    <xf numFmtId="0" fontId="8" fillId="0" borderId="54" xfId="0" applyFont="1" applyBorder="1" applyAlignment="1">
      <alignment vertical="center" textRotation="255" wrapText="1"/>
    </xf>
    <xf numFmtId="0" fontId="8" fillId="0" borderId="33" xfId="0" applyFont="1" applyBorder="1" applyAlignment="1">
      <alignment vertical="center" textRotation="255" wrapText="1"/>
    </xf>
    <xf numFmtId="0" fontId="8" fillId="0" borderId="32" xfId="0" applyFont="1" applyBorder="1" applyAlignment="1">
      <alignment vertical="center" textRotation="255" wrapText="1"/>
    </xf>
    <xf numFmtId="0" fontId="8" fillId="0" borderId="40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textRotation="255" shrinkToFit="1"/>
    </xf>
    <xf numFmtId="0" fontId="6" fillId="0" borderId="45" xfId="0" applyFont="1" applyFill="1" applyBorder="1" applyAlignment="1">
      <alignment horizontal="center" vertical="center" textRotation="255" shrinkToFit="1"/>
    </xf>
    <xf numFmtId="0" fontId="7" fillId="0" borderId="16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 shrinkToFit="1"/>
    </xf>
    <xf numFmtId="0" fontId="8" fillId="0" borderId="0" xfId="0" applyFont="1" applyFill="1" applyBorder="1" applyAlignment="1">
      <alignment horizontal="left" vertical="justify" shrinkToFit="1"/>
    </xf>
    <xf numFmtId="0" fontId="37" fillId="0" borderId="0" xfId="0" applyFont="1" applyBorder="1" applyAlignment="1">
      <alignment horizontal="center" vertical="center" wrapText="1"/>
    </xf>
    <xf numFmtId="0" fontId="37" fillId="0" borderId="148" xfId="0" applyFont="1" applyBorder="1" applyAlignment="1">
      <alignment horizontal="center" vertical="center" wrapText="1"/>
    </xf>
    <xf numFmtId="0" fontId="4" fillId="0" borderId="0" xfId="34" applyFont="1" applyBorder="1" applyAlignment="1">
      <alignment horizontal="center" vertical="center"/>
      <protection/>
    </xf>
    <xf numFmtId="0" fontId="4" fillId="0" borderId="148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3" fillId="0" borderId="54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8" fillId="0" borderId="162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61" xfId="0" applyFont="1" applyBorder="1" applyAlignment="1">
      <alignment vertical="center" textRotation="255" wrapText="1"/>
    </xf>
    <xf numFmtId="0" fontId="8" fillId="0" borderId="163" xfId="0" applyFont="1" applyBorder="1" applyAlignment="1">
      <alignment vertical="center" textRotation="255" wrapText="1"/>
    </xf>
    <xf numFmtId="0" fontId="8" fillId="0" borderId="25" xfId="0" applyFont="1" applyBorder="1" applyAlignment="1">
      <alignment vertical="center" textRotation="255" wrapText="1"/>
    </xf>
    <xf numFmtId="0" fontId="8" fillId="0" borderId="40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5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6" fillId="0" borderId="16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16" fillId="0" borderId="44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16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42" fillId="0" borderId="6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3" fillId="0" borderId="0" xfId="34" applyFont="1" applyBorder="1" applyAlignment="1">
      <alignment horizontal="left" vertical="center"/>
      <protection/>
    </xf>
    <xf numFmtId="0" fontId="6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29" xfId="0" applyFont="1" applyFill="1" applyBorder="1" applyAlignment="1">
      <alignment horizontal="left" vertical="top" wrapText="1"/>
    </xf>
    <xf numFmtId="0" fontId="6" fillId="24" borderId="57" xfId="0" applyFont="1" applyFill="1" applyBorder="1" applyAlignment="1">
      <alignment horizontal="left" vertical="top" wrapText="1"/>
    </xf>
    <xf numFmtId="0" fontId="6" fillId="24" borderId="18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49" fillId="0" borderId="0" xfId="34" applyFont="1" applyBorder="1" applyAlignment="1">
      <alignment horizontal="left" vertical="center"/>
      <protection/>
    </xf>
    <xf numFmtId="0" fontId="48" fillId="0" borderId="0" xfId="34" applyFont="1" applyBorder="1" applyAlignment="1">
      <alignment horizontal="left" vertical="center"/>
      <protection/>
    </xf>
    <xf numFmtId="0" fontId="45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64">
      <selection activeCell="A76" sqref="A76:U76"/>
    </sheetView>
  </sheetViews>
  <sheetFormatPr defaultColWidth="9.00390625" defaultRowHeight="16.5"/>
  <cols>
    <col min="1" max="1" width="4.625" style="0" customWidth="1"/>
    <col min="2" max="2" width="23.75390625" style="0" customWidth="1"/>
    <col min="3" max="3" width="6.375" style="0" customWidth="1"/>
    <col min="4" max="4" width="8.125" style="0" customWidth="1"/>
    <col min="5" max="12" width="5.875" style="0" customWidth="1"/>
  </cols>
  <sheetData>
    <row r="1" spans="1:12" ht="16.5">
      <c r="A1" s="564" t="s">
        <v>11</v>
      </c>
      <c r="B1" s="564"/>
      <c r="C1" s="564"/>
      <c r="D1" s="564"/>
      <c r="E1" s="564"/>
      <c r="F1" s="564"/>
      <c r="G1" s="564"/>
      <c r="H1" s="564"/>
      <c r="I1" s="564"/>
      <c r="J1" s="563" t="s">
        <v>222</v>
      </c>
      <c r="K1" s="563"/>
      <c r="L1" s="563"/>
    </row>
    <row r="2" spans="1:12" ht="16.5">
      <c r="A2" s="564"/>
      <c r="B2" s="564"/>
      <c r="C2" s="564"/>
      <c r="D2" s="564"/>
      <c r="E2" s="564"/>
      <c r="F2" s="564"/>
      <c r="G2" s="564"/>
      <c r="H2" s="564"/>
      <c r="I2" s="564"/>
      <c r="J2" s="563" t="s">
        <v>217</v>
      </c>
      <c r="K2" s="563"/>
      <c r="L2" s="563"/>
    </row>
    <row r="3" spans="1:10" ht="16.5">
      <c r="A3" s="564"/>
      <c r="B3" s="564"/>
      <c r="C3" s="564"/>
      <c r="D3" s="564"/>
      <c r="E3" s="564"/>
      <c r="F3" s="564"/>
      <c r="G3" s="564"/>
      <c r="H3" s="564"/>
      <c r="I3" s="564"/>
      <c r="J3" s="385" t="s">
        <v>218</v>
      </c>
    </row>
    <row r="4" spans="1:13" ht="17.25" thickBot="1">
      <c r="A4" s="565"/>
      <c r="B4" s="565"/>
      <c r="C4" s="565"/>
      <c r="D4" s="565"/>
      <c r="E4" s="565"/>
      <c r="F4" s="565"/>
      <c r="G4" s="565"/>
      <c r="H4" s="565"/>
      <c r="I4" s="565"/>
      <c r="J4" s="542" t="s">
        <v>182</v>
      </c>
      <c r="K4" s="542"/>
      <c r="L4" s="542"/>
      <c r="M4" s="542"/>
    </row>
    <row r="5" spans="1:12" ht="16.5">
      <c r="A5" s="554" t="s">
        <v>7</v>
      </c>
      <c r="B5" s="559" t="s">
        <v>201</v>
      </c>
      <c r="C5" s="535" t="s">
        <v>12</v>
      </c>
      <c r="D5" s="566" t="s">
        <v>10</v>
      </c>
      <c r="E5" s="570" t="s">
        <v>197</v>
      </c>
      <c r="F5" s="571"/>
      <c r="G5" s="571"/>
      <c r="H5" s="572"/>
      <c r="I5" s="537" t="s">
        <v>198</v>
      </c>
      <c r="J5" s="538"/>
      <c r="K5" s="538"/>
      <c r="L5" s="539"/>
    </row>
    <row r="6" spans="1:12" ht="16.5">
      <c r="A6" s="555"/>
      <c r="B6" s="560"/>
      <c r="C6" s="536"/>
      <c r="D6" s="567"/>
      <c r="E6" s="540" t="s">
        <v>202</v>
      </c>
      <c r="F6" s="541"/>
      <c r="G6" s="541" t="s">
        <v>203</v>
      </c>
      <c r="H6" s="562"/>
      <c r="I6" s="569" t="s">
        <v>219</v>
      </c>
      <c r="J6" s="557"/>
      <c r="K6" s="557" t="s">
        <v>220</v>
      </c>
      <c r="L6" s="558"/>
    </row>
    <row r="7" spans="1:12" ht="17.25" thickBot="1">
      <c r="A7" s="556"/>
      <c r="B7" s="561"/>
      <c r="C7" s="536"/>
      <c r="D7" s="568"/>
      <c r="E7" s="41" t="s">
        <v>205</v>
      </c>
      <c r="F7" s="42" t="s">
        <v>206</v>
      </c>
      <c r="G7" s="42" t="s">
        <v>205</v>
      </c>
      <c r="H7" s="43" t="s">
        <v>206</v>
      </c>
      <c r="I7" s="41" t="s">
        <v>221</v>
      </c>
      <c r="J7" s="42" t="s">
        <v>216</v>
      </c>
      <c r="K7" s="42" t="s">
        <v>221</v>
      </c>
      <c r="L7" s="43" t="s">
        <v>216</v>
      </c>
    </row>
    <row r="8" spans="1:12" ht="16.5" customHeight="1">
      <c r="A8" s="544" t="s">
        <v>223</v>
      </c>
      <c r="B8" s="95" t="s">
        <v>224</v>
      </c>
      <c r="C8" s="44"/>
      <c r="D8" s="45">
        <f>SUM(E8,G8,I8,K8)</f>
        <v>6</v>
      </c>
      <c r="E8" s="31">
        <v>3</v>
      </c>
      <c r="F8" s="32">
        <v>3</v>
      </c>
      <c r="G8" s="32">
        <v>3</v>
      </c>
      <c r="H8" s="33">
        <v>3</v>
      </c>
      <c r="I8" s="46"/>
      <c r="J8" s="47"/>
      <c r="K8" s="47"/>
      <c r="L8" s="48"/>
    </row>
    <row r="9" spans="1:12" ht="16.5" customHeight="1">
      <c r="A9" s="544"/>
      <c r="B9" s="76" t="s">
        <v>225</v>
      </c>
      <c r="C9" s="49"/>
      <c r="D9" s="50">
        <v>3</v>
      </c>
      <c r="E9" s="46">
        <v>3</v>
      </c>
      <c r="F9" s="47">
        <v>3</v>
      </c>
      <c r="G9" s="47"/>
      <c r="H9" s="48"/>
      <c r="I9" s="46"/>
      <c r="J9" s="47"/>
      <c r="K9" s="47"/>
      <c r="L9" s="48"/>
    </row>
    <row r="10" spans="1:12" ht="16.5" customHeight="1">
      <c r="A10" s="545"/>
      <c r="B10" s="76" t="s">
        <v>226</v>
      </c>
      <c r="C10" s="51"/>
      <c r="D10" s="52">
        <f>SUM(E10,G10,I10,K10)</f>
        <v>3</v>
      </c>
      <c r="E10" s="36"/>
      <c r="F10" s="37"/>
      <c r="G10" s="37">
        <v>3</v>
      </c>
      <c r="H10" s="38">
        <v>3</v>
      </c>
      <c r="I10" s="36"/>
      <c r="J10" s="37"/>
      <c r="K10" s="37"/>
      <c r="L10" s="38"/>
    </row>
    <row r="11" spans="1:12" ht="16.5" customHeight="1">
      <c r="A11" s="545"/>
      <c r="B11" s="86" t="s">
        <v>227</v>
      </c>
      <c r="C11" s="53"/>
      <c r="D11" s="12">
        <f>SUM(E11,G11,I11,K11)</f>
        <v>2</v>
      </c>
      <c r="E11" s="13">
        <v>2</v>
      </c>
      <c r="F11" s="14">
        <v>2</v>
      </c>
      <c r="G11" s="14"/>
      <c r="H11" s="15"/>
      <c r="I11" s="13"/>
      <c r="J11" s="14"/>
      <c r="K11" s="14"/>
      <c r="L11" s="15"/>
    </row>
    <row r="12" spans="1:12" ht="16.5" customHeight="1">
      <c r="A12" s="545"/>
      <c r="B12" s="86" t="s">
        <v>228</v>
      </c>
      <c r="C12" s="53"/>
      <c r="D12" s="12">
        <f>SUM(E12,G12,I12,K12)</f>
        <v>2</v>
      </c>
      <c r="E12" s="13"/>
      <c r="F12" s="14"/>
      <c r="G12" s="14">
        <v>2</v>
      </c>
      <c r="H12" s="15">
        <v>2</v>
      </c>
      <c r="I12" s="13"/>
      <c r="J12" s="14"/>
      <c r="K12" s="14"/>
      <c r="L12" s="15"/>
    </row>
    <row r="13" spans="1:12" ht="16.5" customHeight="1">
      <c r="A13" s="545"/>
      <c r="B13" s="401" t="s">
        <v>229</v>
      </c>
      <c r="C13" s="54"/>
      <c r="D13" s="55" t="s">
        <v>13</v>
      </c>
      <c r="E13" s="56" t="s">
        <v>13</v>
      </c>
      <c r="F13" s="57" t="s">
        <v>14</v>
      </c>
      <c r="G13" s="58" t="s">
        <v>13</v>
      </c>
      <c r="H13" s="59" t="s">
        <v>14</v>
      </c>
      <c r="I13" s="56" t="s">
        <v>13</v>
      </c>
      <c r="J13" s="57" t="s">
        <v>14</v>
      </c>
      <c r="K13" s="58" t="s">
        <v>13</v>
      </c>
      <c r="L13" s="59" t="s">
        <v>14</v>
      </c>
    </row>
    <row r="14" spans="1:12" ht="16.5" customHeight="1">
      <c r="A14" s="545"/>
      <c r="B14" s="76" t="s">
        <v>230</v>
      </c>
      <c r="C14" s="51"/>
      <c r="D14" s="55" t="s">
        <v>15</v>
      </c>
      <c r="E14" s="56" t="s">
        <v>16</v>
      </c>
      <c r="F14" s="58" t="s">
        <v>14</v>
      </c>
      <c r="G14" s="58" t="s">
        <v>16</v>
      </c>
      <c r="H14" s="59" t="s">
        <v>14</v>
      </c>
      <c r="I14" s="56" t="s">
        <v>16</v>
      </c>
      <c r="J14" s="58" t="s">
        <v>14</v>
      </c>
      <c r="K14" s="58" t="s">
        <v>16</v>
      </c>
      <c r="L14" s="59" t="s">
        <v>14</v>
      </c>
    </row>
    <row r="15" spans="1:12" ht="16.5" customHeight="1" thickBot="1">
      <c r="A15" s="546"/>
      <c r="B15" s="402" t="s">
        <v>231</v>
      </c>
      <c r="C15" s="60"/>
      <c r="D15" s="61" t="s">
        <v>17</v>
      </c>
      <c r="E15" s="62">
        <f>SUM(E8:E12)</f>
        <v>8</v>
      </c>
      <c r="F15" s="63">
        <f>SUM(F8:F12)</f>
        <v>8</v>
      </c>
      <c r="G15" s="63">
        <f>SUM(G8:G12)</f>
        <v>8</v>
      </c>
      <c r="H15" s="64">
        <f>SUM(H8:H12)</f>
        <v>8</v>
      </c>
      <c r="I15" s="62"/>
      <c r="J15" s="63"/>
      <c r="K15" s="65"/>
      <c r="L15" s="66"/>
    </row>
    <row r="16" spans="1:12" ht="16.5" customHeight="1">
      <c r="A16" s="532" t="s">
        <v>232</v>
      </c>
      <c r="B16" s="95" t="s">
        <v>18</v>
      </c>
      <c r="C16" s="67"/>
      <c r="D16" s="45">
        <f aca="true" t="shared" si="0" ref="D16:D69">SUM(E16,G16,I16,K16)</f>
        <v>4</v>
      </c>
      <c r="E16" s="31">
        <v>2</v>
      </c>
      <c r="F16" s="32">
        <v>2</v>
      </c>
      <c r="G16" s="34">
        <v>2</v>
      </c>
      <c r="H16" s="35">
        <v>2</v>
      </c>
      <c r="I16" s="31"/>
      <c r="J16" s="32"/>
      <c r="K16" s="32"/>
      <c r="L16" s="33"/>
    </row>
    <row r="17" spans="1:12" ht="16.5" customHeight="1">
      <c r="A17" s="533"/>
      <c r="B17" s="403" t="s">
        <v>19</v>
      </c>
      <c r="C17" s="68" t="s">
        <v>20</v>
      </c>
      <c r="D17" s="50">
        <f t="shared" si="0"/>
        <v>2</v>
      </c>
      <c r="E17" s="46">
        <v>1</v>
      </c>
      <c r="F17" s="47">
        <v>2</v>
      </c>
      <c r="G17" s="69">
        <v>1</v>
      </c>
      <c r="H17" s="70">
        <v>2</v>
      </c>
      <c r="I17" s="46"/>
      <c r="J17" s="47"/>
      <c r="K17" s="47"/>
      <c r="L17" s="48"/>
    </row>
    <row r="18" spans="1:12" ht="16.5" customHeight="1">
      <c r="A18" s="533"/>
      <c r="B18" s="403" t="s">
        <v>21</v>
      </c>
      <c r="C18" s="68"/>
      <c r="D18" s="50">
        <f t="shared" si="0"/>
        <v>4</v>
      </c>
      <c r="E18" s="46">
        <v>2</v>
      </c>
      <c r="F18" s="47">
        <v>2</v>
      </c>
      <c r="G18" s="69">
        <v>2</v>
      </c>
      <c r="H18" s="70">
        <v>2</v>
      </c>
      <c r="I18" s="46"/>
      <c r="J18" s="47"/>
      <c r="K18" s="47"/>
      <c r="L18" s="48"/>
    </row>
    <row r="19" spans="1:12" ht="16.5" customHeight="1">
      <c r="A19" s="533"/>
      <c r="B19" s="403" t="s">
        <v>22</v>
      </c>
      <c r="C19" s="68" t="s">
        <v>20</v>
      </c>
      <c r="D19" s="50">
        <f t="shared" si="0"/>
        <v>2</v>
      </c>
      <c r="E19" s="46">
        <v>1</v>
      </c>
      <c r="F19" s="47">
        <v>2</v>
      </c>
      <c r="G19" s="69">
        <v>1</v>
      </c>
      <c r="H19" s="70">
        <v>2</v>
      </c>
      <c r="I19" s="46"/>
      <c r="J19" s="47"/>
      <c r="K19" s="47"/>
      <c r="L19" s="48"/>
    </row>
    <row r="20" spans="1:12" ht="16.5" customHeight="1">
      <c r="A20" s="533"/>
      <c r="B20" s="403" t="s">
        <v>23</v>
      </c>
      <c r="C20" s="68"/>
      <c r="D20" s="50">
        <f t="shared" si="0"/>
        <v>2</v>
      </c>
      <c r="E20" s="46"/>
      <c r="F20" s="47"/>
      <c r="G20" s="69">
        <v>2</v>
      </c>
      <c r="H20" s="70">
        <v>2</v>
      </c>
      <c r="I20" s="46"/>
      <c r="J20" s="47"/>
      <c r="K20" s="47"/>
      <c r="L20" s="48"/>
    </row>
    <row r="21" spans="1:12" ht="16.5" customHeight="1">
      <c r="A21" s="533"/>
      <c r="B21" s="403" t="s">
        <v>24</v>
      </c>
      <c r="C21" s="68" t="s">
        <v>20</v>
      </c>
      <c r="D21" s="50">
        <f t="shared" si="0"/>
        <v>2</v>
      </c>
      <c r="E21" s="46"/>
      <c r="F21" s="47"/>
      <c r="G21" s="69"/>
      <c r="H21" s="70"/>
      <c r="I21" s="46"/>
      <c r="J21" s="47"/>
      <c r="K21" s="71">
        <v>2</v>
      </c>
      <c r="L21" s="72">
        <v>3</v>
      </c>
    </row>
    <row r="22" spans="1:12" ht="16.5" customHeight="1">
      <c r="A22" s="533"/>
      <c r="B22" s="76" t="s">
        <v>25</v>
      </c>
      <c r="C22" s="73"/>
      <c r="D22" s="52">
        <f t="shared" si="0"/>
        <v>2</v>
      </c>
      <c r="E22" s="36"/>
      <c r="F22" s="37"/>
      <c r="G22" s="37"/>
      <c r="H22" s="38"/>
      <c r="I22" s="39"/>
      <c r="J22" s="40"/>
      <c r="K22" s="37">
        <v>2</v>
      </c>
      <c r="L22" s="38">
        <v>2</v>
      </c>
    </row>
    <row r="23" spans="1:12" ht="16.5" customHeight="1" thickBot="1">
      <c r="A23" s="534"/>
      <c r="B23" s="402" t="s">
        <v>231</v>
      </c>
      <c r="C23" s="74"/>
      <c r="D23" s="61">
        <f t="shared" si="0"/>
        <v>18</v>
      </c>
      <c r="E23" s="62">
        <f aca="true" t="shared" si="1" ref="E23:L23">SUM(E16:E22)</f>
        <v>6</v>
      </c>
      <c r="F23" s="63">
        <f t="shared" si="1"/>
        <v>8</v>
      </c>
      <c r="G23" s="63">
        <f t="shared" si="1"/>
        <v>8</v>
      </c>
      <c r="H23" s="64">
        <f t="shared" si="1"/>
        <v>10</v>
      </c>
      <c r="I23" s="75">
        <f t="shared" si="1"/>
        <v>0</v>
      </c>
      <c r="J23" s="63">
        <f t="shared" si="1"/>
        <v>0</v>
      </c>
      <c r="K23" s="61">
        <f t="shared" si="1"/>
        <v>4</v>
      </c>
      <c r="L23" s="64">
        <f t="shared" si="1"/>
        <v>5</v>
      </c>
    </row>
    <row r="24" spans="1:12" ht="16.5" customHeight="1">
      <c r="A24" s="551" t="s">
        <v>233</v>
      </c>
      <c r="B24" s="76" t="s">
        <v>234</v>
      </c>
      <c r="C24" s="77"/>
      <c r="D24" s="78">
        <f t="shared" si="0"/>
        <v>2</v>
      </c>
      <c r="E24" s="79"/>
      <c r="F24" s="80"/>
      <c r="G24" s="80"/>
      <c r="H24" s="81"/>
      <c r="I24" s="82">
        <v>2</v>
      </c>
      <c r="J24" s="83">
        <v>2</v>
      </c>
      <c r="K24" s="83"/>
      <c r="L24" s="84"/>
    </row>
    <row r="25" spans="1:12" ht="16.5" customHeight="1">
      <c r="A25" s="552"/>
      <c r="B25" s="76" t="s">
        <v>235</v>
      </c>
      <c r="C25" s="85" t="s">
        <v>20</v>
      </c>
      <c r="D25" s="78">
        <f t="shared" si="0"/>
        <v>1</v>
      </c>
      <c r="E25" s="79"/>
      <c r="F25" s="80"/>
      <c r="G25" s="80"/>
      <c r="H25" s="81"/>
      <c r="I25" s="79">
        <v>1</v>
      </c>
      <c r="J25" s="80">
        <v>2</v>
      </c>
      <c r="K25" s="80"/>
      <c r="L25" s="81"/>
    </row>
    <row r="26" spans="1:12" ht="16.5" customHeight="1">
      <c r="A26" s="552"/>
      <c r="B26" s="76" t="s">
        <v>236</v>
      </c>
      <c r="C26" s="77"/>
      <c r="D26" s="78">
        <f t="shared" si="0"/>
        <v>4</v>
      </c>
      <c r="E26" s="79"/>
      <c r="F26" s="80"/>
      <c r="G26" s="80"/>
      <c r="H26" s="81"/>
      <c r="I26" s="79">
        <v>2</v>
      </c>
      <c r="J26" s="80">
        <v>2</v>
      </c>
      <c r="K26" s="80">
        <v>2</v>
      </c>
      <c r="L26" s="81">
        <v>2</v>
      </c>
    </row>
    <row r="27" spans="1:12" ht="16.5" customHeight="1">
      <c r="A27" s="552"/>
      <c r="B27" s="86" t="s">
        <v>237</v>
      </c>
      <c r="C27" s="85" t="s">
        <v>20</v>
      </c>
      <c r="D27" s="78">
        <f t="shared" si="0"/>
        <v>2</v>
      </c>
      <c r="E27" s="79"/>
      <c r="F27" s="80"/>
      <c r="G27" s="80"/>
      <c r="H27" s="81"/>
      <c r="I27" s="79">
        <v>1</v>
      </c>
      <c r="J27" s="80">
        <v>2</v>
      </c>
      <c r="K27" s="80">
        <v>1</v>
      </c>
      <c r="L27" s="81">
        <v>2</v>
      </c>
    </row>
    <row r="28" spans="1:12" ht="16.5" customHeight="1">
      <c r="A28" s="552"/>
      <c r="B28" s="87" t="s">
        <v>238</v>
      </c>
      <c r="C28" s="88"/>
      <c r="D28" s="89">
        <f t="shared" si="0"/>
        <v>3</v>
      </c>
      <c r="E28" s="90"/>
      <c r="F28" s="91"/>
      <c r="G28" s="91"/>
      <c r="H28" s="92"/>
      <c r="I28" s="93">
        <v>3</v>
      </c>
      <c r="J28" s="94">
        <v>3</v>
      </c>
      <c r="K28" s="91"/>
      <c r="L28" s="92"/>
    </row>
    <row r="29" spans="1:12" ht="16.5" customHeight="1">
      <c r="A29" s="552"/>
      <c r="B29" s="76" t="s">
        <v>239</v>
      </c>
      <c r="C29" s="77"/>
      <c r="D29" s="78">
        <f>SUM(E29,G29,I29,K29)</f>
        <v>2</v>
      </c>
      <c r="E29" s="79"/>
      <c r="F29" s="80"/>
      <c r="G29" s="80"/>
      <c r="H29" s="81"/>
      <c r="I29" s="79"/>
      <c r="J29" s="80"/>
      <c r="K29" s="80">
        <v>2</v>
      </c>
      <c r="L29" s="81">
        <v>2</v>
      </c>
    </row>
    <row r="30" spans="1:12" ht="16.5" customHeight="1" thickBot="1">
      <c r="A30" s="553"/>
      <c r="B30" s="402" t="s">
        <v>231</v>
      </c>
      <c r="C30" s="60"/>
      <c r="D30" s="61">
        <f t="shared" si="0"/>
        <v>14</v>
      </c>
      <c r="E30" s="62">
        <f aca="true" t="shared" si="2" ref="E30:L30">SUM(E24:E29)</f>
        <v>0</v>
      </c>
      <c r="F30" s="63">
        <f t="shared" si="2"/>
        <v>0</v>
      </c>
      <c r="G30" s="63">
        <f t="shared" si="2"/>
        <v>0</v>
      </c>
      <c r="H30" s="64">
        <f t="shared" si="2"/>
        <v>0</v>
      </c>
      <c r="I30" s="62">
        <f t="shared" si="2"/>
        <v>9</v>
      </c>
      <c r="J30" s="63">
        <f t="shared" si="2"/>
        <v>11</v>
      </c>
      <c r="K30" s="63">
        <f t="shared" si="2"/>
        <v>5</v>
      </c>
      <c r="L30" s="64">
        <f t="shared" si="2"/>
        <v>6</v>
      </c>
    </row>
    <row r="31" spans="1:12" ht="16.5" customHeight="1">
      <c r="A31" s="547" t="s">
        <v>240</v>
      </c>
      <c r="B31" s="95" t="s">
        <v>241</v>
      </c>
      <c r="C31" s="96"/>
      <c r="D31" s="97">
        <f t="shared" si="0"/>
        <v>2</v>
      </c>
      <c r="E31" s="98">
        <v>2</v>
      </c>
      <c r="F31" s="99">
        <v>2</v>
      </c>
      <c r="G31" s="99"/>
      <c r="H31" s="100"/>
      <c r="I31" s="98"/>
      <c r="J31" s="99"/>
      <c r="K31" s="99"/>
      <c r="L31" s="100"/>
    </row>
    <row r="32" spans="1:12" ht="16.5" customHeight="1">
      <c r="A32" s="548"/>
      <c r="B32" s="76" t="s">
        <v>242</v>
      </c>
      <c r="C32" s="85" t="s">
        <v>20</v>
      </c>
      <c r="D32" s="78">
        <f t="shared" si="0"/>
        <v>3</v>
      </c>
      <c r="E32" s="79"/>
      <c r="F32" s="80"/>
      <c r="G32" s="80"/>
      <c r="H32" s="81"/>
      <c r="I32" s="79">
        <v>3</v>
      </c>
      <c r="J32" s="80">
        <v>4</v>
      </c>
      <c r="K32" s="80"/>
      <c r="L32" s="81"/>
    </row>
    <row r="33" spans="1:12" ht="16.5" customHeight="1">
      <c r="A33" s="548"/>
      <c r="B33" s="76" t="s">
        <v>243</v>
      </c>
      <c r="C33" s="77"/>
      <c r="D33" s="78">
        <f t="shared" si="0"/>
        <v>4</v>
      </c>
      <c r="E33" s="79"/>
      <c r="F33" s="80"/>
      <c r="G33" s="80"/>
      <c r="H33" s="81"/>
      <c r="I33" s="79">
        <v>2</v>
      </c>
      <c r="J33" s="80">
        <v>2</v>
      </c>
      <c r="K33" s="80">
        <v>2</v>
      </c>
      <c r="L33" s="81">
        <v>2</v>
      </c>
    </row>
    <row r="34" spans="1:12" ht="16.5" customHeight="1">
      <c r="A34" s="548"/>
      <c r="B34" s="76" t="s">
        <v>0</v>
      </c>
      <c r="C34" s="85" t="s">
        <v>20</v>
      </c>
      <c r="D34" s="78">
        <f t="shared" si="0"/>
        <v>2</v>
      </c>
      <c r="E34" s="79"/>
      <c r="F34" s="80"/>
      <c r="G34" s="80"/>
      <c r="H34" s="81"/>
      <c r="I34" s="79">
        <v>1</v>
      </c>
      <c r="J34" s="80">
        <v>2</v>
      </c>
      <c r="K34" s="80">
        <v>1</v>
      </c>
      <c r="L34" s="81">
        <v>2</v>
      </c>
    </row>
    <row r="35" spans="1:12" ht="16.5" customHeight="1">
      <c r="A35" s="548"/>
      <c r="B35" s="86" t="s">
        <v>1</v>
      </c>
      <c r="C35" s="101"/>
      <c r="D35" s="78">
        <f t="shared" si="0"/>
        <v>2</v>
      </c>
      <c r="E35" s="79"/>
      <c r="F35" s="80"/>
      <c r="G35" s="80"/>
      <c r="H35" s="81"/>
      <c r="I35" s="79"/>
      <c r="J35" s="80"/>
      <c r="K35" s="80">
        <v>2</v>
      </c>
      <c r="L35" s="81">
        <v>2</v>
      </c>
    </row>
    <row r="36" spans="1:12" ht="16.5" customHeight="1" thickBot="1">
      <c r="A36" s="549"/>
      <c r="B36" s="402" t="s">
        <v>231</v>
      </c>
      <c r="C36" s="60"/>
      <c r="D36" s="61">
        <f t="shared" si="0"/>
        <v>13</v>
      </c>
      <c r="E36" s="62">
        <f>SUM(E31:E35)</f>
        <v>2</v>
      </c>
      <c r="F36" s="63">
        <f>SUM(F31:F35)</f>
        <v>2</v>
      </c>
      <c r="G36" s="65" t="s">
        <v>26</v>
      </c>
      <c r="H36" s="66" t="s">
        <v>26</v>
      </c>
      <c r="I36" s="62">
        <f>SUM(I31:I35)</f>
        <v>6</v>
      </c>
      <c r="J36" s="63">
        <f>SUM(J31:J35)</f>
        <v>8</v>
      </c>
      <c r="K36" s="63">
        <f>SUM(K31:K35)</f>
        <v>5</v>
      </c>
      <c r="L36" s="64">
        <f>SUM(L31:L35)</f>
        <v>6</v>
      </c>
    </row>
    <row r="37" spans="1:12" ht="16.5" customHeight="1">
      <c r="A37" s="532" t="s">
        <v>2</v>
      </c>
      <c r="B37" s="102" t="s">
        <v>27</v>
      </c>
      <c r="C37" s="102"/>
      <c r="D37" s="103">
        <f t="shared" si="0"/>
        <v>2</v>
      </c>
      <c r="E37" s="98">
        <v>2</v>
      </c>
      <c r="F37" s="99">
        <v>2</v>
      </c>
      <c r="G37" s="99"/>
      <c r="H37" s="104"/>
      <c r="I37" s="98"/>
      <c r="J37" s="99"/>
      <c r="K37" s="99"/>
      <c r="L37" s="100"/>
    </row>
    <row r="38" spans="1:12" ht="16.5" customHeight="1">
      <c r="A38" s="533"/>
      <c r="B38" s="105" t="s">
        <v>28</v>
      </c>
      <c r="C38" s="105"/>
      <c r="D38" s="106">
        <f t="shared" si="0"/>
        <v>2</v>
      </c>
      <c r="E38" s="79">
        <v>2</v>
      </c>
      <c r="F38" s="80">
        <v>2</v>
      </c>
      <c r="G38" s="80"/>
      <c r="H38" s="107"/>
      <c r="I38" s="79"/>
      <c r="J38" s="80"/>
      <c r="K38" s="80"/>
      <c r="L38" s="81"/>
    </row>
    <row r="39" spans="1:12" ht="16.5" customHeight="1">
      <c r="A39" s="533"/>
      <c r="B39" s="108" t="s">
        <v>3</v>
      </c>
      <c r="C39" s="108"/>
      <c r="D39" s="106">
        <f t="shared" si="0"/>
        <v>2</v>
      </c>
      <c r="E39" s="79">
        <v>2</v>
      </c>
      <c r="F39" s="80">
        <v>2</v>
      </c>
      <c r="G39" s="80"/>
      <c r="H39" s="107"/>
      <c r="I39" s="79"/>
      <c r="J39" s="80"/>
      <c r="K39" s="80"/>
      <c r="L39" s="81"/>
    </row>
    <row r="40" spans="1:12" ht="16.5" customHeight="1">
      <c r="A40" s="533"/>
      <c r="B40" s="105" t="s">
        <v>29</v>
      </c>
      <c r="C40" s="105"/>
      <c r="D40" s="106">
        <f t="shared" si="0"/>
        <v>2</v>
      </c>
      <c r="E40" s="79">
        <v>2</v>
      </c>
      <c r="F40" s="80">
        <v>2</v>
      </c>
      <c r="G40" s="80"/>
      <c r="H40" s="107"/>
      <c r="I40" s="79"/>
      <c r="J40" s="80"/>
      <c r="K40" s="80"/>
      <c r="L40" s="81"/>
    </row>
    <row r="41" spans="1:12" ht="16.5" customHeight="1">
      <c r="A41" s="533"/>
      <c r="B41" s="108" t="s">
        <v>30</v>
      </c>
      <c r="C41" s="108"/>
      <c r="D41" s="106">
        <f t="shared" si="0"/>
        <v>2</v>
      </c>
      <c r="E41" s="79">
        <v>2</v>
      </c>
      <c r="F41" s="80">
        <v>2</v>
      </c>
      <c r="G41" s="80"/>
      <c r="H41" s="107"/>
      <c r="I41" s="79"/>
      <c r="J41" s="80"/>
      <c r="K41" s="80"/>
      <c r="L41" s="81"/>
    </row>
    <row r="42" spans="1:12" ht="16.5" customHeight="1">
      <c r="A42" s="533"/>
      <c r="B42" s="108" t="s">
        <v>31</v>
      </c>
      <c r="C42" s="108"/>
      <c r="D42" s="106">
        <f>SUM(E42,G42,I42,K42)</f>
        <v>2</v>
      </c>
      <c r="E42" s="79">
        <v>2</v>
      </c>
      <c r="F42" s="80">
        <v>2</v>
      </c>
      <c r="G42" s="80"/>
      <c r="H42" s="107"/>
      <c r="I42" s="79"/>
      <c r="J42" s="80"/>
      <c r="K42" s="80"/>
      <c r="L42" s="81"/>
    </row>
    <row r="43" spans="1:12" ht="16.5" customHeight="1">
      <c r="A43" s="533"/>
      <c r="B43" s="109" t="s">
        <v>4</v>
      </c>
      <c r="C43" s="108"/>
      <c r="D43" s="106">
        <v>2</v>
      </c>
      <c r="E43" s="79">
        <v>2</v>
      </c>
      <c r="F43" s="80">
        <v>2</v>
      </c>
      <c r="G43" s="80"/>
      <c r="H43" s="107"/>
      <c r="I43" s="79"/>
      <c r="J43" s="80"/>
      <c r="K43" s="80"/>
      <c r="L43" s="81"/>
    </row>
    <row r="44" spans="1:12" ht="16.5" customHeight="1">
      <c r="A44" s="533"/>
      <c r="B44" s="108" t="s">
        <v>5</v>
      </c>
      <c r="C44" s="108"/>
      <c r="D44" s="106">
        <v>2</v>
      </c>
      <c r="E44" s="79"/>
      <c r="F44" s="80"/>
      <c r="G44" s="80">
        <v>2</v>
      </c>
      <c r="H44" s="107">
        <v>2</v>
      </c>
      <c r="I44" s="79"/>
      <c r="J44" s="80"/>
      <c r="K44" s="80"/>
      <c r="L44" s="81"/>
    </row>
    <row r="45" spans="1:12" ht="16.5" customHeight="1">
      <c r="A45" s="533"/>
      <c r="B45" s="105" t="s">
        <v>32</v>
      </c>
      <c r="C45" s="105"/>
      <c r="D45" s="106">
        <f t="shared" si="0"/>
        <v>2</v>
      </c>
      <c r="E45" s="79"/>
      <c r="F45" s="80"/>
      <c r="G45" s="80">
        <v>2</v>
      </c>
      <c r="H45" s="107">
        <v>2</v>
      </c>
      <c r="I45" s="79"/>
      <c r="J45" s="80"/>
      <c r="K45" s="80"/>
      <c r="L45" s="81"/>
    </row>
    <row r="46" spans="1:12" ht="16.5" customHeight="1">
      <c r="A46" s="533"/>
      <c r="B46" s="105" t="s">
        <v>33</v>
      </c>
      <c r="C46" s="105"/>
      <c r="D46" s="106">
        <f t="shared" si="0"/>
        <v>2</v>
      </c>
      <c r="E46" s="79"/>
      <c r="F46" s="80"/>
      <c r="G46" s="80">
        <v>2</v>
      </c>
      <c r="H46" s="107">
        <v>2</v>
      </c>
      <c r="I46" s="79"/>
      <c r="J46" s="80"/>
      <c r="K46" s="80"/>
      <c r="L46" s="81"/>
    </row>
    <row r="47" spans="1:12" ht="16.5" customHeight="1">
      <c r="A47" s="533"/>
      <c r="B47" s="105" t="s">
        <v>34</v>
      </c>
      <c r="C47" s="105"/>
      <c r="D47" s="106">
        <f t="shared" si="0"/>
        <v>2</v>
      </c>
      <c r="E47" s="79"/>
      <c r="F47" s="80"/>
      <c r="G47" s="80">
        <v>2</v>
      </c>
      <c r="H47" s="107">
        <v>2</v>
      </c>
      <c r="I47" s="79"/>
      <c r="J47" s="80"/>
      <c r="K47" s="80"/>
      <c r="L47" s="81"/>
    </row>
    <row r="48" spans="1:12" ht="16.5" customHeight="1">
      <c r="A48" s="533"/>
      <c r="B48" s="105" t="s">
        <v>35</v>
      </c>
      <c r="C48" s="105"/>
      <c r="D48" s="106">
        <f t="shared" si="0"/>
        <v>2</v>
      </c>
      <c r="E48" s="79"/>
      <c r="F48" s="80"/>
      <c r="G48" s="80">
        <v>2</v>
      </c>
      <c r="H48" s="107">
        <v>2</v>
      </c>
      <c r="I48" s="79"/>
      <c r="J48" s="80"/>
      <c r="K48" s="80"/>
      <c r="L48" s="81"/>
    </row>
    <row r="49" spans="1:12" ht="16.5" customHeight="1">
      <c r="A49" s="533"/>
      <c r="B49" s="105" t="s">
        <v>209</v>
      </c>
      <c r="C49" s="105"/>
      <c r="D49" s="106">
        <f t="shared" si="0"/>
        <v>2</v>
      </c>
      <c r="E49" s="79"/>
      <c r="F49" s="80"/>
      <c r="G49" s="80">
        <v>2</v>
      </c>
      <c r="H49" s="107">
        <v>2</v>
      </c>
      <c r="I49" s="110"/>
      <c r="J49" s="111"/>
      <c r="K49" s="80"/>
      <c r="L49" s="81"/>
    </row>
    <row r="50" spans="1:12" ht="16.5" customHeight="1">
      <c r="A50" s="533"/>
      <c r="B50" s="105" t="s">
        <v>36</v>
      </c>
      <c r="C50" s="105"/>
      <c r="D50" s="106">
        <f t="shared" si="0"/>
        <v>2</v>
      </c>
      <c r="E50" s="79"/>
      <c r="F50" s="80"/>
      <c r="G50" s="80">
        <v>2</v>
      </c>
      <c r="H50" s="107">
        <v>2</v>
      </c>
      <c r="I50" s="79"/>
      <c r="J50" s="80"/>
      <c r="K50" s="80"/>
      <c r="L50" s="81"/>
    </row>
    <row r="51" spans="1:12" ht="16.5" customHeight="1">
      <c r="A51" s="533"/>
      <c r="B51" s="108" t="s">
        <v>37</v>
      </c>
      <c r="C51" s="108"/>
      <c r="D51" s="106">
        <f t="shared" si="0"/>
        <v>2</v>
      </c>
      <c r="E51" s="79"/>
      <c r="F51" s="80"/>
      <c r="G51" s="80">
        <v>2</v>
      </c>
      <c r="H51" s="107">
        <v>2</v>
      </c>
      <c r="I51" s="79"/>
      <c r="J51" s="80"/>
      <c r="K51" s="80"/>
      <c r="L51" s="81"/>
    </row>
    <row r="52" spans="1:12" ht="16.5" customHeight="1">
      <c r="A52" s="533"/>
      <c r="B52" s="108" t="s">
        <v>38</v>
      </c>
      <c r="C52" s="108"/>
      <c r="D52" s="106">
        <f>SUM(E52,G52,I52,K52)</f>
        <v>2</v>
      </c>
      <c r="E52" s="79"/>
      <c r="F52" s="80"/>
      <c r="G52" s="80">
        <v>2</v>
      </c>
      <c r="H52" s="107">
        <v>2</v>
      </c>
      <c r="I52" s="79"/>
      <c r="J52" s="80"/>
      <c r="K52" s="80"/>
      <c r="L52" s="81"/>
    </row>
    <row r="53" spans="1:12" ht="16.5" customHeight="1">
      <c r="A53" s="533"/>
      <c r="B53" s="108" t="s">
        <v>39</v>
      </c>
      <c r="C53" s="108"/>
      <c r="D53" s="106">
        <f>SUM(E53,G53,I53,K53)</f>
        <v>2</v>
      </c>
      <c r="E53" s="79"/>
      <c r="F53" s="80"/>
      <c r="G53" s="80">
        <v>2</v>
      </c>
      <c r="H53" s="107">
        <v>2</v>
      </c>
      <c r="I53" s="79"/>
      <c r="J53" s="80"/>
      <c r="K53" s="80"/>
      <c r="L53" s="81"/>
    </row>
    <row r="54" spans="1:12" ht="16.5" customHeight="1">
      <c r="A54" s="533"/>
      <c r="B54" s="108" t="s">
        <v>40</v>
      </c>
      <c r="C54" s="108"/>
      <c r="D54" s="106">
        <f t="shared" si="0"/>
        <v>2</v>
      </c>
      <c r="E54" s="79"/>
      <c r="F54" s="80"/>
      <c r="G54" s="80">
        <v>2</v>
      </c>
      <c r="H54" s="107">
        <v>2</v>
      </c>
      <c r="I54" s="79"/>
      <c r="J54" s="80"/>
      <c r="K54" s="80"/>
      <c r="L54" s="81"/>
    </row>
    <row r="55" spans="1:12" ht="16.5" customHeight="1">
      <c r="A55" s="533"/>
      <c r="B55" s="108" t="s">
        <v>41</v>
      </c>
      <c r="C55" s="108"/>
      <c r="D55" s="106">
        <f t="shared" si="0"/>
        <v>2</v>
      </c>
      <c r="E55" s="79"/>
      <c r="F55" s="80"/>
      <c r="G55" s="80"/>
      <c r="H55" s="107"/>
      <c r="I55" s="79">
        <v>2</v>
      </c>
      <c r="J55" s="80">
        <v>2</v>
      </c>
      <c r="K55" s="80"/>
      <c r="L55" s="81"/>
    </row>
    <row r="56" spans="1:12" ht="16.5" customHeight="1">
      <c r="A56" s="533"/>
      <c r="B56" s="108" t="s">
        <v>42</v>
      </c>
      <c r="C56" s="108"/>
      <c r="D56" s="106">
        <f t="shared" si="0"/>
        <v>2</v>
      </c>
      <c r="E56" s="79"/>
      <c r="F56" s="80"/>
      <c r="G56" s="80"/>
      <c r="H56" s="107"/>
      <c r="I56" s="79">
        <v>2</v>
      </c>
      <c r="J56" s="80">
        <v>2</v>
      </c>
      <c r="K56" s="80"/>
      <c r="L56" s="81"/>
    </row>
    <row r="57" spans="1:12" ht="16.5" customHeight="1">
      <c r="A57" s="533"/>
      <c r="B57" s="108" t="s">
        <v>43</v>
      </c>
      <c r="C57" s="108"/>
      <c r="D57" s="106">
        <f t="shared" si="0"/>
        <v>2</v>
      </c>
      <c r="E57" s="79"/>
      <c r="F57" s="80"/>
      <c r="G57" s="80"/>
      <c r="H57" s="107"/>
      <c r="I57" s="79">
        <v>2</v>
      </c>
      <c r="J57" s="80">
        <v>2</v>
      </c>
      <c r="K57" s="80"/>
      <c r="L57" s="81"/>
    </row>
    <row r="58" spans="1:12" ht="16.5" customHeight="1">
      <c r="A58" s="533"/>
      <c r="B58" s="108" t="s">
        <v>44</v>
      </c>
      <c r="C58" s="108"/>
      <c r="D58" s="106">
        <f t="shared" si="0"/>
        <v>2</v>
      </c>
      <c r="E58" s="79"/>
      <c r="F58" s="80"/>
      <c r="G58" s="80"/>
      <c r="H58" s="107"/>
      <c r="I58" s="79">
        <v>2</v>
      </c>
      <c r="J58" s="80">
        <v>2</v>
      </c>
      <c r="K58" s="80"/>
      <c r="L58" s="81"/>
    </row>
    <row r="59" spans="1:12" ht="16.5" customHeight="1">
      <c r="A59" s="533"/>
      <c r="B59" s="108" t="s">
        <v>45</v>
      </c>
      <c r="C59" s="108"/>
      <c r="D59" s="106">
        <f t="shared" si="0"/>
        <v>2</v>
      </c>
      <c r="E59" s="79"/>
      <c r="F59" s="80"/>
      <c r="G59" s="80"/>
      <c r="H59" s="107"/>
      <c r="I59" s="79">
        <v>2</v>
      </c>
      <c r="J59" s="80">
        <v>2</v>
      </c>
      <c r="K59" s="80"/>
      <c r="L59" s="81"/>
    </row>
    <row r="60" spans="1:12" ht="16.5" customHeight="1">
      <c r="A60" s="533"/>
      <c r="B60" s="108" t="s">
        <v>46</v>
      </c>
      <c r="C60" s="108"/>
      <c r="D60" s="106">
        <f t="shared" si="0"/>
        <v>2</v>
      </c>
      <c r="E60" s="79"/>
      <c r="F60" s="80"/>
      <c r="G60" s="80"/>
      <c r="H60" s="107"/>
      <c r="I60" s="79">
        <v>2</v>
      </c>
      <c r="J60" s="80">
        <v>2</v>
      </c>
      <c r="K60" s="80"/>
      <c r="L60" s="81"/>
    </row>
    <row r="61" spans="1:12" ht="16.5" customHeight="1">
      <c r="A61" s="533"/>
      <c r="B61" s="108" t="s">
        <v>47</v>
      </c>
      <c r="C61" s="108"/>
      <c r="D61" s="106">
        <f t="shared" si="0"/>
        <v>2</v>
      </c>
      <c r="E61" s="79"/>
      <c r="F61" s="80"/>
      <c r="G61" s="80"/>
      <c r="H61" s="107"/>
      <c r="I61" s="79">
        <v>2</v>
      </c>
      <c r="J61" s="80">
        <v>2</v>
      </c>
      <c r="K61" s="80"/>
      <c r="L61" s="81"/>
    </row>
    <row r="62" spans="1:12" ht="16.5" customHeight="1">
      <c r="A62" s="533"/>
      <c r="B62" s="108" t="s">
        <v>48</v>
      </c>
      <c r="C62" s="108"/>
      <c r="D62" s="106">
        <f t="shared" si="0"/>
        <v>2</v>
      </c>
      <c r="E62" s="79"/>
      <c r="F62" s="80"/>
      <c r="G62" s="80"/>
      <c r="H62" s="107"/>
      <c r="I62" s="79">
        <v>2</v>
      </c>
      <c r="J62" s="80">
        <v>2</v>
      </c>
      <c r="K62" s="80"/>
      <c r="L62" s="81"/>
    </row>
    <row r="63" spans="1:12" ht="16.5" customHeight="1">
      <c r="A63" s="533"/>
      <c r="B63" s="108" t="s">
        <v>49</v>
      </c>
      <c r="C63" s="108"/>
      <c r="D63" s="106">
        <f t="shared" si="0"/>
        <v>2</v>
      </c>
      <c r="E63" s="79"/>
      <c r="F63" s="80"/>
      <c r="G63" s="80"/>
      <c r="H63" s="107"/>
      <c r="I63" s="112">
        <v>2</v>
      </c>
      <c r="J63" s="113">
        <v>2</v>
      </c>
      <c r="K63" s="80"/>
      <c r="L63" s="81"/>
    </row>
    <row r="64" spans="1:12" ht="16.5" customHeight="1">
      <c r="A64" s="533"/>
      <c r="B64" s="108" t="s">
        <v>50</v>
      </c>
      <c r="C64" s="108"/>
      <c r="D64" s="106">
        <f t="shared" si="0"/>
        <v>2</v>
      </c>
      <c r="E64" s="79"/>
      <c r="F64" s="80"/>
      <c r="G64" s="80"/>
      <c r="H64" s="107"/>
      <c r="I64" s="79"/>
      <c r="J64" s="80"/>
      <c r="K64" s="80">
        <v>2</v>
      </c>
      <c r="L64" s="81">
        <v>2</v>
      </c>
    </row>
    <row r="65" spans="1:12" ht="16.5" customHeight="1">
      <c r="A65" s="533"/>
      <c r="B65" s="108" t="s">
        <v>51</v>
      </c>
      <c r="C65" s="108"/>
      <c r="D65" s="106">
        <f t="shared" si="0"/>
        <v>2</v>
      </c>
      <c r="E65" s="79"/>
      <c r="F65" s="80"/>
      <c r="G65" s="80"/>
      <c r="H65" s="107"/>
      <c r="I65" s="79"/>
      <c r="J65" s="80"/>
      <c r="K65" s="80">
        <v>2</v>
      </c>
      <c r="L65" s="81">
        <v>2</v>
      </c>
    </row>
    <row r="66" spans="1:12" ht="16.5" customHeight="1">
      <c r="A66" s="533"/>
      <c r="B66" s="108" t="s">
        <v>52</v>
      </c>
      <c r="C66" s="108"/>
      <c r="D66" s="106">
        <f t="shared" si="0"/>
        <v>2</v>
      </c>
      <c r="E66" s="79"/>
      <c r="F66" s="80"/>
      <c r="G66" s="80"/>
      <c r="H66" s="107"/>
      <c r="I66" s="79"/>
      <c r="J66" s="80"/>
      <c r="K66" s="80">
        <v>2</v>
      </c>
      <c r="L66" s="81">
        <v>2</v>
      </c>
    </row>
    <row r="67" spans="1:12" ht="16.5" customHeight="1">
      <c r="A67" s="533"/>
      <c r="B67" s="108" t="s">
        <v>53</v>
      </c>
      <c r="C67" s="108"/>
      <c r="D67" s="106">
        <f>SUM(E67,G67,I67,K67)</f>
        <v>2</v>
      </c>
      <c r="E67" s="79"/>
      <c r="F67" s="80"/>
      <c r="G67" s="80"/>
      <c r="H67" s="107"/>
      <c r="I67" s="79"/>
      <c r="J67" s="80"/>
      <c r="K67" s="80">
        <v>2</v>
      </c>
      <c r="L67" s="81">
        <v>2</v>
      </c>
    </row>
    <row r="68" spans="1:12" ht="16.5" customHeight="1">
      <c r="A68" s="533"/>
      <c r="B68" s="108" t="s">
        <v>54</v>
      </c>
      <c r="C68" s="108"/>
      <c r="D68" s="106">
        <f t="shared" si="0"/>
        <v>2</v>
      </c>
      <c r="E68" s="79"/>
      <c r="F68" s="80"/>
      <c r="G68" s="80"/>
      <c r="H68" s="107"/>
      <c r="I68" s="79"/>
      <c r="J68" s="80"/>
      <c r="K68" s="80">
        <v>2</v>
      </c>
      <c r="L68" s="81">
        <v>2</v>
      </c>
    </row>
    <row r="69" spans="1:12" ht="16.5" customHeight="1">
      <c r="A69" s="533"/>
      <c r="B69" s="108" t="s">
        <v>55</v>
      </c>
      <c r="C69" s="108"/>
      <c r="D69" s="106">
        <f t="shared" si="0"/>
        <v>2</v>
      </c>
      <c r="E69" s="79"/>
      <c r="F69" s="80"/>
      <c r="G69" s="80"/>
      <c r="H69" s="107"/>
      <c r="I69" s="79"/>
      <c r="J69" s="80"/>
      <c r="K69" s="80">
        <v>2</v>
      </c>
      <c r="L69" s="81">
        <v>2</v>
      </c>
    </row>
    <row r="70" spans="1:12" ht="16.5" customHeight="1">
      <c r="A70" s="533"/>
      <c r="B70" s="108" t="s">
        <v>56</v>
      </c>
      <c r="C70" s="108"/>
      <c r="D70" s="106">
        <v>2</v>
      </c>
      <c r="E70" s="79"/>
      <c r="F70" s="80"/>
      <c r="G70" s="80"/>
      <c r="H70" s="107"/>
      <c r="I70" s="79"/>
      <c r="J70" s="80"/>
      <c r="K70" s="80">
        <v>2</v>
      </c>
      <c r="L70" s="81">
        <v>2</v>
      </c>
    </row>
    <row r="71" spans="1:12" ht="16.5" customHeight="1">
      <c r="A71" s="533"/>
      <c r="B71" s="87" t="s">
        <v>6</v>
      </c>
      <c r="C71" s="87"/>
      <c r="D71" s="114">
        <f>SUM(E71,G71,I71,K71)</f>
        <v>2</v>
      </c>
      <c r="E71" s="90"/>
      <c r="F71" s="91"/>
      <c r="G71" s="91"/>
      <c r="H71" s="115"/>
      <c r="I71" s="90"/>
      <c r="J71" s="91"/>
      <c r="K71" s="91">
        <v>2</v>
      </c>
      <c r="L71" s="92">
        <v>2</v>
      </c>
    </row>
    <row r="72" spans="1:12" ht="16.5" customHeight="1" thickBot="1">
      <c r="A72" s="534"/>
      <c r="B72" s="404" t="s">
        <v>231</v>
      </c>
      <c r="C72" s="116"/>
      <c r="D72" s="117">
        <v>72</v>
      </c>
      <c r="E72" s="62">
        <f aca="true" t="shared" si="3" ref="E72:L72">SUM(E37:E71)</f>
        <v>14</v>
      </c>
      <c r="F72" s="63">
        <f t="shared" si="3"/>
        <v>14</v>
      </c>
      <c r="G72" s="63">
        <f t="shared" si="3"/>
        <v>22</v>
      </c>
      <c r="H72" s="64">
        <f t="shared" si="3"/>
        <v>22</v>
      </c>
      <c r="I72" s="62">
        <f t="shared" si="3"/>
        <v>18</v>
      </c>
      <c r="J72" s="63">
        <f t="shared" si="3"/>
        <v>18</v>
      </c>
      <c r="K72" s="63">
        <f t="shared" si="3"/>
        <v>16</v>
      </c>
      <c r="L72" s="64">
        <f t="shared" si="3"/>
        <v>16</v>
      </c>
    </row>
    <row r="73" spans="1:12" s="17" customFormat="1" ht="27" customHeight="1" thickBot="1">
      <c r="A73" s="405"/>
      <c r="B73" s="406" t="s">
        <v>57</v>
      </c>
      <c r="C73" s="407"/>
      <c r="D73" s="408" t="s">
        <v>58</v>
      </c>
      <c r="E73" s="409">
        <f aca="true" t="shared" si="4" ref="E73:L73">SUM(E72,E15,E23,E30,E36)</f>
        <v>30</v>
      </c>
      <c r="F73" s="410">
        <f t="shared" si="4"/>
        <v>32</v>
      </c>
      <c r="G73" s="410">
        <f t="shared" si="4"/>
        <v>38</v>
      </c>
      <c r="H73" s="411">
        <f t="shared" si="4"/>
        <v>40</v>
      </c>
      <c r="I73" s="409">
        <f t="shared" si="4"/>
        <v>33</v>
      </c>
      <c r="J73" s="410">
        <f t="shared" si="4"/>
        <v>37</v>
      </c>
      <c r="K73" s="410">
        <f t="shared" si="4"/>
        <v>30</v>
      </c>
      <c r="L73" s="411">
        <f t="shared" si="4"/>
        <v>33</v>
      </c>
    </row>
    <row r="74" spans="1:12" ht="21.75" customHeight="1">
      <c r="A74" s="412" t="s">
        <v>59</v>
      </c>
      <c r="B74" s="412"/>
      <c r="C74" s="413"/>
      <c r="D74" s="413"/>
      <c r="E74" s="413"/>
      <c r="F74" s="413"/>
      <c r="G74" s="413"/>
      <c r="H74" s="413"/>
      <c r="I74" s="414"/>
      <c r="J74" s="414"/>
      <c r="K74" s="414"/>
      <c r="L74" s="414"/>
    </row>
    <row r="75" spans="1:12" ht="19.5" customHeight="1">
      <c r="A75" s="413" t="s">
        <v>60</v>
      </c>
      <c r="B75" s="413"/>
      <c r="C75" s="413"/>
      <c r="D75" s="413"/>
      <c r="E75" s="413"/>
      <c r="F75" s="413"/>
      <c r="G75" s="413"/>
      <c r="H75" s="413"/>
      <c r="I75" s="415"/>
      <c r="J75" s="415"/>
      <c r="K75" s="415"/>
      <c r="L75" s="415"/>
    </row>
    <row r="76" spans="1:12" ht="19.5" customHeight="1">
      <c r="A76" s="412" t="s">
        <v>145</v>
      </c>
      <c r="B76" s="413"/>
      <c r="C76" s="413"/>
      <c r="D76" s="413"/>
      <c r="E76" s="413"/>
      <c r="F76" s="413"/>
      <c r="G76" s="413"/>
      <c r="H76" s="413"/>
      <c r="I76" s="416"/>
      <c r="J76" s="416"/>
      <c r="K76" s="416"/>
      <c r="L76" s="416"/>
    </row>
    <row r="77" spans="1:12" ht="19.5" customHeight="1">
      <c r="A77" s="550" t="s">
        <v>61</v>
      </c>
      <c r="B77" s="550"/>
      <c r="C77" s="550"/>
      <c r="D77" s="550"/>
      <c r="E77" s="550"/>
      <c r="F77" s="550"/>
      <c r="G77" s="550"/>
      <c r="H77" s="550"/>
      <c r="I77" s="550"/>
      <c r="J77" s="550"/>
      <c r="K77" s="550"/>
      <c r="L77" s="550"/>
    </row>
    <row r="78" spans="1:12" ht="44.25" customHeight="1">
      <c r="A78" s="543" t="s">
        <v>8</v>
      </c>
      <c r="B78" s="543"/>
      <c r="C78" s="543"/>
      <c r="D78" s="543"/>
      <c r="E78" s="543"/>
      <c r="F78" s="543"/>
      <c r="G78" s="543"/>
      <c r="H78" s="543"/>
      <c r="I78" s="543"/>
      <c r="J78" s="543"/>
      <c r="K78" s="543"/>
      <c r="L78" s="543"/>
    </row>
  </sheetData>
  <sheetProtection/>
  <mergeCells count="21">
    <mergeCell ref="E5:H5"/>
    <mergeCell ref="A24:A30"/>
    <mergeCell ref="A5:A7"/>
    <mergeCell ref="K6:L6"/>
    <mergeCell ref="B5:B7"/>
    <mergeCell ref="G6:H6"/>
    <mergeCell ref="J2:L2"/>
    <mergeCell ref="A1:I4"/>
    <mergeCell ref="D5:D7"/>
    <mergeCell ref="J1:L1"/>
    <mergeCell ref="I6:J6"/>
    <mergeCell ref="A37:A72"/>
    <mergeCell ref="C5:C7"/>
    <mergeCell ref="I5:L5"/>
    <mergeCell ref="E6:F6"/>
    <mergeCell ref="J4:M4"/>
    <mergeCell ref="A78:L78"/>
    <mergeCell ref="A8:A15"/>
    <mergeCell ref="A31:A36"/>
    <mergeCell ref="A16:A23"/>
    <mergeCell ref="A77:L7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8"/>
  <sheetViews>
    <sheetView tabSelected="1" zoomScalePageLayoutView="0" workbookViewId="0" topLeftCell="A22">
      <selection activeCell="M43" sqref="M43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17" width="3.375" style="17" customWidth="1"/>
    <col min="18" max="18" width="6.625" style="17" customWidth="1"/>
    <col min="19" max="20" width="3.375" style="17" customWidth="1"/>
    <col min="21" max="21" width="4.00390625" style="17" customWidth="1"/>
    <col min="22" max="16384" width="9.00390625" style="17" customWidth="1"/>
  </cols>
  <sheetData>
    <row r="1" spans="14:18" ht="14.25">
      <c r="N1" s="682" t="s">
        <v>457</v>
      </c>
      <c r="O1" s="682"/>
      <c r="P1" s="682"/>
      <c r="Q1" s="682"/>
      <c r="R1" s="682"/>
    </row>
    <row r="2" spans="14:18" ht="14.25">
      <c r="N2" s="531" t="s">
        <v>456</v>
      </c>
      <c r="O2" s="525"/>
      <c r="P2" s="525"/>
      <c r="Q2" s="525"/>
      <c r="R2" s="525"/>
    </row>
    <row r="3" spans="14:18" ht="14.25">
      <c r="N3" s="682" t="s">
        <v>455</v>
      </c>
      <c r="O3" s="682"/>
      <c r="P3" s="682"/>
      <c r="Q3" s="682"/>
      <c r="R3" s="682"/>
    </row>
    <row r="4" ht="11.25" customHeight="1">
      <c r="N4" s="528" t="s">
        <v>454</v>
      </c>
    </row>
    <row r="5" spans="14:21" s="525" customFormat="1" ht="10.5" customHeight="1">
      <c r="N5" s="683" t="s">
        <v>448</v>
      </c>
      <c r="O5" s="683"/>
      <c r="P5" s="683"/>
      <c r="Q5" s="683"/>
      <c r="R5" s="683"/>
      <c r="S5" s="526"/>
      <c r="T5" s="526"/>
      <c r="U5" s="526"/>
    </row>
    <row r="6" spans="14:21" s="525" customFormat="1" ht="10.5" customHeight="1">
      <c r="N6" s="529" t="s">
        <v>447</v>
      </c>
      <c r="O6" s="526"/>
      <c r="P6" s="526"/>
      <c r="Q6" s="526"/>
      <c r="R6" s="526"/>
      <c r="S6" s="526"/>
      <c r="T6" s="526"/>
      <c r="U6" s="526"/>
    </row>
    <row r="7" spans="14:21" s="525" customFormat="1" ht="10.5" customHeight="1">
      <c r="N7" s="683" t="s">
        <v>446</v>
      </c>
      <c r="O7" s="683"/>
      <c r="P7" s="683"/>
      <c r="Q7" s="683"/>
      <c r="R7" s="683"/>
      <c r="S7" s="526"/>
      <c r="T7" s="526"/>
      <c r="U7" s="526"/>
    </row>
    <row r="8" spans="14:21" s="525" customFormat="1" ht="10.5" customHeight="1">
      <c r="N8" s="527" t="s">
        <v>445</v>
      </c>
      <c r="O8" s="526"/>
      <c r="P8" s="526"/>
      <c r="Q8" s="526"/>
      <c r="R8" s="526"/>
      <c r="S8" s="526"/>
      <c r="T8" s="526"/>
      <c r="U8" s="526"/>
    </row>
    <row r="9" spans="14:21" ht="10.5" customHeight="1">
      <c r="N9" s="520" t="s">
        <v>419</v>
      </c>
      <c r="O9" s="519"/>
      <c r="P9" s="519"/>
      <c r="Q9" s="519"/>
      <c r="R9" s="519"/>
      <c r="S9" s="519"/>
      <c r="T9" s="519"/>
      <c r="U9" s="519"/>
    </row>
    <row r="10" spans="14:21" ht="10.5" customHeight="1">
      <c r="N10" s="520" t="s">
        <v>418</v>
      </c>
      <c r="O10" s="519"/>
      <c r="P10" s="519"/>
      <c r="Q10" s="519"/>
      <c r="R10" s="519"/>
      <c r="S10" s="519"/>
      <c r="T10" s="519"/>
      <c r="U10" s="519"/>
    </row>
    <row r="11" spans="14:21" ht="10.5" customHeight="1">
      <c r="N11" s="520" t="s">
        <v>417</v>
      </c>
      <c r="O11" s="519"/>
      <c r="P11" s="519"/>
      <c r="Q11" s="519"/>
      <c r="R11" s="519"/>
      <c r="S11" s="519"/>
      <c r="T11" s="519"/>
      <c r="U11" s="519"/>
    </row>
    <row r="12" spans="14:21" ht="10.5" customHeight="1">
      <c r="N12" s="520" t="s">
        <v>411</v>
      </c>
      <c r="O12" s="519"/>
      <c r="P12" s="519"/>
      <c r="Q12" s="519"/>
      <c r="R12" s="519"/>
      <c r="S12" s="519"/>
      <c r="T12" s="519"/>
      <c r="U12" s="519"/>
    </row>
    <row r="13" spans="14:21" ht="10.5" customHeight="1">
      <c r="N13" s="520" t="s">
        <v>412</v>
      </c>
      <c r="O13" s="519"/>
      <c r="P13" s="519"/>
      <c r="Q13" s="519"/>
      <c r="R13" s="519"/>
      <c r="S13" s="519"/>
      <c r="T13" s="519"/>
      <c r="U13" s="519"/>
    </row>
    <row r="14" spans="14:22" ht="9" customHeight="1">
      <c r="N14" s="520" t="s">
        <v>372</v>
      </c>
      <c r="O14" s="519"/>
      <c r="P14" s="519"/>
      <c r="Q14" s="519"/>
      <c r="R14" s="519"/>
      <c r="S14" s="519"/>
      <c r="T14" s="519"/>
      <c r="U14" s="519"/>
      <c r="V14" s="516"/>
    </row>
    <row r="15" spans="14:22" ht="9.75" customHeight="1">
      <c r="N15" s="520" t="s">
        <v>390</v>
      </c>
      <c r="O15" s="519"/>
      <c r="P15" s="519"/>
      <c r="Q15" s="519"/>
      <c r="R15" s="519"/>
      <c r="S15" s="519"/>
      <c r="T15" s="519"/>
      <c r="U15" s="519"/>
      <c r="V15" s="516"/>
    </row>
    <row r="16" spans="14:21" ht="10.5" customHeight="1">
      <c r="N16" s="520" t="s">
        <v>391</v>
      </c>
      <c r="O16" s="519"/>
      <c r="P16" s="519"/>
      <c r="Q16" s="519"/>
      <c r="R16" s="519"/>
      <c r="S16" s="519"/>
      <c r="T16" s="519"/>
      <c r="U16" s="519"/>
    </row>
    <row r="17" spans="14:21" ht="10.5" customHeight="1">
      <c r="N17" s="520" t="s">
        <v>392</v>
      </c>
      <c r="O17" s="519"/>
      <c r="P17" s="519"/>
      <c r="Q17" s="519"/>
      <c r="R17" s="519"/>
      <c r="S17" s="519"/>
      <c r="T17" s="519"/>
      <c r="U17" s="519"/>
    </row>
    <row r="18" spans="14:21" ht="10.5" customHeight="1">
      <c r="N18" s="520" t="s">
        <v>372</v>
      </c>
      <c r="O18" s="519"/>
      <c r="P18" s="519"/>
      <c r="Q18" s="519"/>
      <c r="R18" s="519"/>
      <c r="S18" s="519"/>
      <c r="T18" s="519"/>
      <c r="U18" s="519"/>
    </row>
    <row r="19" spans="14:21" ht="10.5" customHeight="1">
      <c r="N19" s="665" t="s">
        <v>361</v>
      </c>
      <c r="O19" s="666"/>
      <c r="P19" s="666"/>
      <c r="Q19" s="666"/>
      <c r="R19" s="666"/>
      <c r="S19" s="666"/>
      <c r="T19" s="519"/>
      <c r="U19" s="519"/>
    </row>
    <row r="20" spans="14:21" ht="10.5" customHeight="1">
      <c r="N20" s="665" t="s">
        <v>359</v>
      </c>
      <c r="O20" s="666"/>
      <c r="P20" s="666"/>
      <c r="Q20" s="666"/>
      <c r="R20" s="666"/>
      <c r="S20" s="666"/>
      <c r="T20" s="519"/>
      <c r="U20" s="519"/>
    </row>
    <row r="21" spans="14:21" ht="10.5" customHeight="1">
      <c r="N21" s="667" t="s">
        <v>358</v>
      </c>
      <c r="O21" s="667"/>
      <c r="P21" s="667"/>
      <c r="Q21" s="667"/>
      <c r="R21" s="667"/>
      <c r="S21" s="667"/>
      <c r="T21" s="667"/>
      <c r="U21" s="667"/>
    </row>
    <row r="22" spans="14:21" ht="10.5" customHeight="1">
      <c r="N22" s="667" t="s">
        <v>357</v>
      </c>
      <c r="O22" s="667"/>
      <c r="P22" s="667"/>
      <c r="Q22" s="667"/>
      <c r="R22" s="667"/>
      <c r="S22" s="667"/>
      <c r="T22" s="667"/>
      <c r="U22" s="667"/>
    </row>
    <row r="23" spans="1:21" ht="10.5" customHeight="1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667" t="s">
        <v>356</v>
      </c>
      <c r="O23" s="667"/>
      <c r="P23" s="667"/>
      <c r="Q23" s="667"/>
      <c r="R23" s="667"/>
      <c r="S23" s="667"/>
      <c r="T23" s="667"/>
      <c r="U23" s="667"/>
    </row>
    <row r="24" spans="1:21" ht="10.5" customHeight="1">
      <c r="A24" s="462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665" t="s">
        <v>403</v>
      </c>
      <c r="O24" s="666"/>
      <c r="P24" s="666"/>
      <c r="Q24" s="666"/>
      <c r="R24" s="666"/>
      <c r="S24" s="666"/>
      <c r="T24" s="522"/>
      <c r="U24" s="522"/>
    </row>
    <row r="25" spans="1:21" ht="10.5" customHeight="1">
      <c r="A25" s="462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667" t="s">
        <v>360</v>
      </c>
      <c r="O25" s="667"/>
      <c r="P25" s="667"/>
      <c r="Q25" s="667"/>
      <c r="R25" s="667"/>
      <c r="S25" s="667"/>
      <c r="T25" s="667"/>
      <c r="U25" s="667"/>
    </row>
    <row r="26" spans="1:21" ht="10.5" customHeight="1">
      <c r="A26" s="462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520" t="s">
        <v>404</v>
      </c>
      <c r="O26" s="521"/>
      <c r="P26" s="521"/>
      <c r="Q26" s="521"/>
      <c r="R26" s="521"/>
      <c r="S26" s="521"/>
      <c r="T26" s="522"/>
      <c r="U26" s="522"/>
    </row>
    <row r="27" spans="1:21" ht="8.25" customHeight="1">
      <c r="A27" s="462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667" t="s">
        <v>405</v>
      </c>
      <c r="O27" s="667"/>
      <c r="P27" s="667"/>
      <c r="Q27" s="667"/>
      <c r="R27" s="667"/>
      <c r="S27" s="667"/>
      <c r="T27" s="667"/>
      <c r="U27" s="667"/>
    </row>
    <row r="28" spans="1:21" ht="10.5" customHeight="1">
      <c r="A28" s="462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665" t="s">
        <v>406</v>
      </c>
      <c r="O28" s="666"/>
      <c r="P28" s="666"/>
      <c r="Q28" s="666"/>
      <c r="R28" s="666"/>
      <c r="S28" s="666"/>
      <c r="T28" s="522"/>
      <c r="U28" s="522"/>
    </row>
    <row r="29" spans="1:21" ht="11.25" customHeight="1">
      <c r="A29" s="605" t="s">
        <v>245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520" t="s">
        <v>342</v>
      </c>
      <c r="O29" s="519"/>
      <c r="P29" s="519"/>
      <c r="Q29" s="519"/>
      <c r="R29" s="519"/>
      <c r="S29" s="519"/>
      <c r="T29" s="519"/>
      <c r="U29" s="519"/>
    </row>
    <row r="30" spans="1:21" ht="11.25" customHeight="1">
      <c r="A30" s="605"/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520" t="s">
        <v>341</v>
      </c>
      <c r="O30" s="519"/>
      <c r="P30" s="519"/>
      <c r="Q30" s="519"/>
      <c r="R30" s="519"/>
      <c r="S30" s="519"/>
      <c r="T30" s="519"/>
      <c r="U30" s="519"/>
    </row>
    <row r="31" spans="1:21" ht="11.25" customHeight="1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520" t="s">
        <v>350</v>
      </c>
      <c r="O31" s="519"/>
      <c r="P31" s="519"/>
      <c r="Q31" s="519"/>
      <c r="R31" s="519"/>
      <c r="S31" s="519"/>
      <c r="T31" s="519"/>
      <c r="U31" s="519"/>
    </row>
    <row r="32" spans="1:21" ht="11.25" customHeight="1" thickBot="1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520" t="s">
        <v>355</v>
      </c>
      <c r="O32" s="519"/>
      <c r="P32" s="519"/>
      <c r="Q32" s="519"/>
      <c r="R32" s="519"/>
      <c r="S32" s="519"/>
      <c r="T32" s="519"/>
      <c r="U32" s="519"/>
    </row>
    <row r="33" spans="1:21" ht="15" customHeight="1">
      <c r="A33" s="606" t="s">
        <v>7</v>
      </c>
      <c r="B33" s="609" t="s">
        <v>146</v>
      </c>
      <c r="C33" s="612" t="s">
        <v>12</v>
      </c>
      <c r="D33" s="660" t="s">
        <v>370</v>
      </c>
      <c r="E33" s="615" t="s">
        <v>10</v>
      </c>
      <c r="F33" s="618" t="s">
        <v>147</v>
      </c>
      <c r="G33" s="619"/>
      <c r="H33" s="619"/>
      <c r="I33" s="620"/>
      <c r="J33" s="618" t="s">
        <v>148</v>
      </c>
      <c r="K33" s="619"/>
      <c r="L33" s="619"/>
      <c r="M33" s="620"/>
      <c r="N33" s="618" t="s">
        <v>159</v>
      </c>
      <c r="O33" s="619"/>
      <c r="P33" s="619"/>
      <c r="Q33" s="620"/>
      <c r="R33" s="618" t="s">
        <v>160</v>
      </c>
      <c r="S33" s="619"/>
      <c r="T33" s="619"/>
      <c r="U33" s="620"/>
    </row>
    <row r="34" spans="1:21" ht="15" customHeight="1">
      <c r="A34" s="607"/>
      <c r="B34" s="610"/>
      <c r="C34" s="613"/>
      <c r="D34" s="661"/>
      <c r="E34" s="616"/>
      <c r="F34" s="621" t="s">
        <v>149</v>
      </c>
      <c r="G34" s="622"/>
      <c r="H34" s="560" t="s">
        <v>150</v>
      </c>
      <c r="I34" s="599"/>
      <c r="J34" s="621" t="s">
        <v>149</v>
      </c>
      <c r="K34" s="622"/>
      <c r="L34" s="560" t="s">
        <v>150</v>
      </c>
      <c r="M34" s="599"/>
      <c r="N34" s="621" t="s">
        <v>149</v>
      </c>
      <c r="O34" s="622"/>
      <c r="P34" s="560" t="s">
        <v>150</v>
      </c>
      <c r="Q34" s="599"/>
      <c r="R34" s="621" t="s">
        <v>149</v>
      </c>
      <c r="S34" s="622"/>
      <c r="T34" s="560" t="s">
        <v>150</v>
      </c>
      <c r="U34" s="599"/>
    </row>
    <row r="35" spans="1:21" ht="15" customHeight="1">
      <c r="A35" s="608"/>
      <c r="B35" s="611"/>
      <c r="C35" s="614"/>
      <c r="D35" s="662"/>
      <c r="E35" s="617"/>
      <c r="F35" s="389" t="s">
        <v>151</v>
      </c>
      <c r="G35" s="390" t="s">
        <v>152</v>
      </c>
      <c r="H35" s="391" t="s">
        <v>151</v>
      </c>
      <c r="I35" s="392" t="s">
        <v>152</v>
      </c>
      <c r="J35" s="389" t="s">
        <v>151</v>
      </c>
      <c r="K35" s="390" t="s">
        <v>152</v>
      </c>
      <c r="L35" s="391" t="s">
        <v>151</v>
      </c>
      <c r="M35" s="392" t="s">
        <v>152</v>
      </c>
      <c r="N35" s="389" t="s">
        <v>151</v>
      </c>
      <c r="O35" s="390" t="s">
        <v>152</v>
      </c>
      <c r="P35" s="393" t="s">
        <v>151</v>
      </c>
      <c r="Q35" s="394" t="s">
        <v>152</v>
      </c>
      <c r="R35" s="389" t="s">
        <v>151</v>
      </c>
      <c r="S35" s="390" t="s">
        <v>152</v>
      </c>
      <c r="T35" s="391" t="s">
        <v>151</v>
      </c>
      <c r="U35" s="392" t="s">
        <v>152</v>
      </c>
    </row>
    <row r="36" spans="1:21" ht="15" customHeight="1">
      <c r="A36" s="600" t="s">
        <v>68</v>
      </c>
      <c r="B36" s="459" t="s">
        <v>69</v>
      </c>
      <c r="C36" s="344"/>
      <c r="D36" s="344"/>
      <c r="E36" s="345">
        <v>6</v>
      </c>
      <c r="F36" s="211">
        <v>3</v>
      </c>
      <c r="G36" s="212">
        <v>3</v>
      </c>
      <c r="H36" s="213">
        <v>3</v>
      </c>
      <c r="I36" s="214">
        <v>3</v>
      </c>
      <c r="J36" s="211"/>
      <c r="K36" s="212"/>
      <c r="L36" s="213"/>
      <c r="M36" s="214"/>
      <c r="N36" s="346"/>
      <c r="O36" s="347"/>
      <c r="P36" s="348"/>
      <c r="Q36" s="349"/>
      <c r="R36" s="346"/>
      <c r="S36" s="347"/>
      <c r="T36" s="348"/>
      <c r="U36" s="349"/>
    </row>
    <row r="37" spans="1:21" ht="15" customHeight="1">
      <c r="A37" s="601"/>
      <c r="B37" s="436" t="s">
        <v>161</v>
      </c>
      <c r="C37" s="319"/>
      <c r="D37" s="319"/>
      <c r="E37" s="268">
        <v>3</v>
      </c>
      <c r="F37" s="215">
        <v>3</v>
      </c>
      <c r="G37" s="216">
        <v>3</v>
      </c>
      <c r="H37" s="217"/>
      <c r="I37" s="218"/>
      <c r="J37" s="215"/>
      <c r="K37" s="216"/>
      <c r="L37" s="217"/>
      <c r="M37" s="218"/>
      <c r="N37" s="350"/>
      <c r="O37" s="351"/>
      <c r="P37" s="352"/>
      <c r="Q37" s="353"/>
      <c r="R37" s="350"/>
      <c r="S37" s="351"/>
      <c r="T37" s="352"/>
      <c r="U37" s="353"/>
    </row>
    <row r="38" spans="1:21" ht="15" customHeight="1">
      <c r="A38" s="601"/>
      <c r="B38" s="436" t="s">
        <v>162</v>
      </c>
      <c r="C38" s="319"/>
      <c r="D38" s="319"/>
      <c r="E38" s="268">
        <v>3</v>
      </c>
      <c r="F38" s="215"/>
      <c r="G38" s="216"/>
      <c r="H38" s="217">
        <v>3</v>
      </c>
      <c r="I38" s="218">
        <v>3</v>
      </c>
      <c r="J38" s="215"/>
      <c r="K38" s="216"/>
      <c r="L38" s="217"/>
      <c r="M38" s="218"/>
      <c r="N38" s="350"/>
      <c r="O38" s="351"/>
      <c r="P38" s="352"/>
      <c r="Q38" s="353"/>
      <c r="R38" s="350"/>
      <c r="S38" s="351"/>
      <c r="T38" s="352"/>
      <c r="U38" s="353"/>
    </row>
    <row r="39" spans="1:21" ht="15" customHeight="1">
      <c r="A39" s="601"/>
      <c r="B39" s="436" t="s">
        <v>214</v>
      </c>
      <c r="C39" s="319"/>
      <c r="D39" s="319"/>
      <c r="E39" s="268" t="s">
        <v>73</v>
      </c>
      <c r="F39" s="215">
        <v>1</v>
      </c>
      <c r="G39" s="216">
        <v>2</v>
      </c>
      <c r="H39" s="217">
        <v>1</v>
      </c>
      <c r="I39" s="218">
        <v>2</v>
      </c>
      <c r="J39" s="219" t="s">
        <v>16</v>
      </c>
      <c r="K39" s="216">
        <v>2</v>
      </c>
      <c r="L39" s="220" t="s">
        <v>16</v>
      </c>
      <c r="M39" s="218">
        <v>2</v>
      </c>
      <c r="N39" s="219" t="s">
        <v>16</v>
      </c>
      <c r="O39" s="325">
        <v>2</v>
      </c>
      <c r="P39" s="221" t="s">
        <v>16</v>
      </c>
      <c r="Q39" s="315">
        <v>2</v>
      </c>
      <c r="R39" s="219" t="s">
        <v>16</v>
      </c>
      <c r="S39" s="257">
        <v>2</v>
      </c>
      <c r="T39" s="220" t="s">
        <v>16</v>
      </c>
      <c r="U39" s="315">
        <v>2</v>
      </c>
    </row>
    <row r="40" spans="1:21" ht="15" customHeight="1">
      <c r="A40" s="601"/>
      <c r="B40" s="436" t="s">
        <v>140</v>
      </c>
      <c r="C40" s="319"/>
      <c r="D40" s="319"/>
      <c r="E40" s="268">
        <v>0</v>
      </c>
      <c r="F40" s="219" t="s">
        <v>13</v>
      </c>
      <c r="G40" s="216">
        <v>2</v>
      </c>
      <c r="H40" s="220" t="s">
        <v>13</v>
      </c>
      <c r="I40" s="218">
        <v>2</v>
      </c>
      <c r="J40" s="219" t="s">
        <v>13</v>
      </c>
      <c r="K40" s="216">
        <v>2</v>
      </c>
      <c r="L40" s="220" t="s">
        <v>13</v>
      </c>
      <c r="M40" s="218">
        <v>2</v>
      </c>
      <c r="N40" s="350"/>
      <c r="O40" s="351"/>
      <c r="P40" s="352"/>
      <c r="Q40" s="353"/>
      <c r="R40" s="350"/>
      <c r="S40" s="351"/>
      <c r="T40" s="352"/>
      <c r="U40" s="353"/>
    </row>
    <row r="41" spans="1:21" ht="15" customHeight="1" thickBot="1">
      <c r="A41" s="601"/>
      <c r="B41" s="460" t="s">
        <v>208</v>
      </c>
      <c r="C41" s="354"/>
      <c r="D41" s="354"/>
      <c r="E41" s="288">
        <v>0</v>
      </c>
      <c r="F41" s="222"/>
      <c r="G41" s="223"/>
      <c r="H41" s="224"/>
      <c r="I41" s="225"/>
      <c r="J41" s="224"/>
      <c r="K41" s="223"/>
      <c r="L41" s="226"/>
      <c r="M41" s="225"/>
      <c r="N41" s="355"/>
      <c r="O41" s="356"/>
      <c r="P41" s="357"/>
      <c r="Q41" s="358"/>
      <c r="R41" s="355"/>
      <c r="S41" s="356"/>
      <c r="T41" s="357"/>
      <c r="U41" s="358"/>
    </row>
    <row r="42" spans="1:21" ht="15" customHeight="1" thickBot="1">
      <c r="A42" s="602"/>
      <c r="B42" s="227" t="s">
        <v>163</v>
      </c>
      <c r="C42" s="228"/>
      <c r="D42" s="228"/>
      <c r="E42" s="242" t="s">
        <v>77</v>
      </c>
      <c r="F42" s="229">
        <v>7</v>
      </c>
      <c r="G42" s="230">
        <v>10</v>
      </c>
      <c r="H42" s="231">
        <v>7</v>
      </c>
      <c r="I42" s="232">
        <v>10</v>
      </c>
      <c r="J42" s="229">
        <f>SUM(J36:J41)</f>
        <v>0</v>
      </c>
      <c r="K42" s="230">
        <f>SUM(K36:K41)</f>
        <v>4</v>
      </c>
      <c r="L42" s="231">
        <f>SUM(L36:L41)</f>
        <v>0</v>
      </c>
      <c r="M42" s="232">
        <f>SUM(M36:M41)</f>
        <v>4</v>
      </c>
      <c r="N42" s="233"/>
      <c r="O42" s="290"/>
      <c r="P42" s="438"/>
      <c r="Q42" s="336"/>
      <c r="R42" s="233"/>
      <c r="S42" s="230"/>
      <c r="T42" s="439"/>
      <c r="U42" s="232"/>
    </row>
    <row r="43" spans="1:21" ht="15" customHeight="1">
      <c r="A43" s="601" t="s">
        <v>153</v>
      </c>
      <c r="B43" s="457" t="s">
        <v>270</v>
      </c>
      <c r="C43" s="319"/>
      <c r="D43" s="319"/>
      <c r="E43" s="268">
        <v>2</v>
      </c>
      <c r="F43" s="234"/>
      <c r="G43" s="235"/>
      <c r="H43" s="236"/>
      <c r="I43" s="237"/>
      <c r="J43" s="234"/>
      <c r="K43" s="235"/>
      <c r="L43" s="236"/>
      <c r="M43" s="237"/>
      <c r="N43" s="234"/>
      <c r="O43" s="235"/>
      <c r="P43" s="236"/>
      <c r="Q43" s="237"/>
      <c r="R43" s="234"/>
      <c r="S43" s="235"/>
      <c r="T43" s="236"/>
      <c r="U43" s="237"/>
    </row>
    <row r="44" spans="1:21" ht="15" customHeight="1">
      <c r="A44" s="601"/>
      <c r="B44" s="441" t="s">
        <v>271</v>
      </c>
      <c r="C44" s="319"/>
      <c r="D44" s="319"/>
      <c r="E44" s="268">
        <v>2</v>
      </c>
      <c r="F44" s="234"/>
      <c r="G44" s="235"/>
      <c r="H44" s="236"/>
      <c r="I44" s="237"/>
      <c r="J44" s="234"/>
      <c r="K44" s="235"/>
      <c r="L44" s="236"/>
      <c r="M44" s="237"/>
      <c r="N44" s="234"/>
      <c r="O44" s="235"/>
      <c r="P44" s="236"/>
      <c r="Q44" s="237"/>
      <c r="R44" s="234"/>
      <c r="S44" s="235"/>
      <c r="T44" s="236"/>
      <c r="U44" s="237"/>
    </row>
    <row r="45" spans="1:21" ht="15" customHeight="1">
      <c r="A45" s="601"/>
      <c r="B45" s="436" t="s">
        <v>80</v>
      </c>
      <c r="C45" s="319"/>
      <c r="D45" s="319"/>
      <c r="E45" s="268">
        <v>2</v>
      </c>
      <c r="F45" s="234"/>
      <c r="G45" s="235"/>
      <c r="H45" s="236"/>
      <c r="I45" s="237"/>
      <c r="J45" s="234"/>
      <c r="K45" s="235"/>
      <c r="L45" s="236"/>
      <c r="M45" s="237"/>
      <c r="N45" s="234"/>
      <c r="O45" s="235"/>
      <c r="P45" s="236"/>
      <c r="Q45" s="237"/>
      <c r="R45" s="234"/>
      <c r="S45" s="235"/>
      <c r="T45" s="236"/>
      <c r="U45" s="237"/>
    </row>
    <row r="46" spans="1:21" ht="15" customHeight="1">
      <c r="A46" s="601"/>
      <c r="B46" s="436" t="s">
        <v>210</v>
      </c>
      <c r="C46" s="319"/>
      <c r="D46" s="319"/>
      <c r="E46" s="268">
        <v>2</v>
      </c>
      <c r="F46" s="215"/>
      <c r="G46" s="216"/>
      <c r="H46" s="217"/>
      <c r="I46" s="218"/>
      <c r="J46" s="215"/>
      <c r="K46" s="216"/>
      <c r="L46" s="217"/>
      <c r="M46" s="218"/>
      <c r="N46" s="215"/>
      <c r="O46" s="216"/>
      <c r="P46" s="217"/>
      <c r="Q46" s="218"/>
      <c r="R46" s="215"/>
      <c r="S46" s="216"/>
      <c r="T46" s="217"/>
      <c r="U46" s="218"/>
    </row>
    <row r="47" spans="1:21" ht="15" customHeight="1">
      <c r="A47" s="601"/>
      <c r="B47" s="436" t="s">
        <v>211</v>
      </c>
      <c r="C47" s="319"/>
      <c r="D47" s="319"/>
      <c r="E47" s="268">
        <v>2</v>
      </c>
      <c r="F47" s="215"/>
      <c r="G47" s="216"/>
      <c r="H47" s="217"/>
      <c r="I47" s="218"/>
      <c r="J47" s="215"/>
      <c r="K47" s="216"/>
      <c r="L47" s="217"/>
      <c r="M47" s="218"/>
      <c r="N47" s="215"/>
      <c r="O47" s="216"/>
      <c r="P47" s="217"/>
      <c r="Q47" s="218"/>
      <c r="R47" s="215"/>
      <c r="S47" s="216"/>
      <c r="T47" s="217"/>
      <c r="U47" s="218"/>
    </row>
    <row r="48" spans="1:21" ht="15" customHeight="1">
      <c r="A48" s="601"/>
      <c r="B48" s="436" t="s">
        <v>212</v>
      </c>
      <c r="C48" s="363"/>
      <c r="D48" s="363"/>
      <c r="E48" s="326">
        <v>2</v>
      </c>
      <c r="F48" s="215"/>
      <c r="G48" s="216"/>
      <c r="H48" s="217"/>
      <c r="I48" s="218"/>
      <c r="J48" s="215"/>
      <c r="K48" s="216"/>
      <c r="L48" s="217"/>
      <c r="M48" s="218"/>
      <c r="N48" s="215"/>
      <c r="O48" s="216"/>
      <c r="P48" s="217"/>
      <c r="Q48" s="218"/>
      <c r="R48" s="215"/>
      <c r="S48" s="216"/>
      <c r="T48" s="217"/>
      <c r="U48" s="218"/>
    </row>
    <row r="49" spans="1:21" ht="15" customHeight="1" thickBot="1">
      <c r="A49" s="601"/>
      <c r="B49" s="458" t="s">
        <v>215</v>
      </c>
      <c r="C49" s="359"/>
      <c r="D49" s="359"/>
      <c r="E49" s="360">
        <v>2</v>
      </c>
      <c r="F49" s="238"/>
      <c r="G49" s="239"/>
      <c r="H49" s="240"/>
      <c r="I49" s="241"/>
      <c r="J49" s="238"/>
      <c r="K49" s="239"/>
      <c r="L49" s="240"/>
      <c r="M49" s="241"/>
      <c r="N49" s="238"/>
      <c r="O49" s="239"/>
      <c r="P49" s="240"/>
      <c r="Q49" s="241"/>
      <c r="R49" s="238"/>
      <c r="S49" s="239"/>
      <c r="T49" s="240"/>
      <c r="U49" s="241"/>
    </row>
    <row r="50" spans="1:21" ht="15" customHeight="1" thickBot="1">
      <c r="A50" s="602"/>
      <c r="B50" s="227" t="s">
        <v>163</v>
      </c>
      <c r="C50" s="228"/>
      <c r="D50" s="228"/>
      <c r="E50" s="242">
        <f>SUM(E43:E49)</f>
        <v>14</v>
      </c>
      <c r="F50" s="229"/>
      <c r="G50" s="230"/>
      <c r="H50" s="231"/>
      <c r="I50" s="232"/>
      <c r="J50" s="229"/>
      <c r="K50" s="230"/>
      <c r="L50" s="231"/>
      <c r="M50" s="232"/>
      <c r="N50" s="229"/>
      <c r="O50" s="230"/>
      <c r="P50" s="231"/>
      <c r="Q50" s="232"/>
      <c r="R50" s="229"/>
      <c r="S50" s="230"/>
      <c r="T50" s="231"/>
      <c r="U50" s="232"/>
    </row>
    <row r="51" spans="1:21" ht="17.25" customHeight="1">
      <c r="A51" s="637" t="s">
        <v>154</v>
      </c>
      <c r="B51" s="243" t="s">
        <v>155</v>
      </c>
      <c r="C51" s="244"/>
      <c r="D51" s="244"/>
      <c r="E51" s="245">
        <v>3</v>
      </c>
      <c r="F51" s="246">
        <v>3</v>
      </c>
      <c r="G51" s="247">
        <v>3</v>
      </c>
      <c r="H51" s="248"/>
      <c r="I51" s="249"/>
      <c r="J51" s="250"/>
      <c r="K51" s="251"/>
      <c r="L51" s="248"/>
      <c r="M51" s="249"/>
      <c r="N51" s="250"/>
      <c r="O51" s="251"/>
      <c r="P51" s="248"/>
      <c r="Q51" s="249"/>
      <c r="R51" s="250"/>
      <c r="S51" s="251"/>
      <c r="T51" s="248"/>
      <c r="U51" s="249"/>
    </row>
    <row r="52" spans="1:21" ht="15" customHeight="1">
      <c r="A52" s="567"/>
      <c r="B52" s="496" t="s">
        <v>156</v>
      </c>
      <c r="C52" s="254"/>
      <c r="D52" s="254"/>
      <c r="E52" s="255" t="s">
        <v>14</v>
      </c>
      <c r="F52" s="234"/>
      <c r="G52" s="235"/>
      <c r="H52" s="236"/>
      <c r="I52" s="237"/>
      <c r="J52" s="234"/>
      <c r="K52" s="235"/>
      <c r="L52" s="236"/>
      <c r="M52" s="237"/>
      <c r="N52" s="501"/>
      <c r="O52" s="502"/>
      <c r="P52" s="503"/>
      <c r="Q52" s="498"/>
      <c r="R52" s="504"/>
      <c r="S52" s="505"/>
      <c r="T52" s="497" t="s">
        <v>14</v>
      </c>
      <c r="U52" s="498" t="s">
        <v>14</v>
      </c>
    </row>
    <row r="53" spans="1:21" ht="15" customHeight="1">
      <c r="A53" s="567"/>
      <c r="B53" s="496" t="s">
        <v>362</v>
      </c>
      <c r="C53" s="254"/>
      <c r="D53" s="254" t="s">
        <v>368</v>
      </c>
      <c r="E53" s="255" t="s">
        <v>364</v>
      </c>
      <c r="F53" s="234"/>
      <c r="G53" s="235"/>
      <c r="H53" s="236"/>
      <c r="I53" s="237"/>
      <c r="J53" s="234"/>
      <c r="K53" s="235"/>
      <c r="L53" s="236"/>
      <c r="M53" s="237"/>
      <c r="N53" s="501" t="s">
        <v>364</v>
      </c>
      <c r="O53" s="502"/>
      <c r="P53" s="503"/>
      <c r="Q53" s="498"/>
      <c r="R53" s="504"/>
      <c r="S53" s="505"/>
      <c r="T53" s="497"/>
      <c r="U53" s="498"/>
    </row>
    <row r="54" spans="1:21" ht="15" customHeight="1" thickBot="1">
      <c r="A54" s="567"/>
      <c r="B54" s="488" t="s">
        <v>363</v>
      </c>
      <c r="C54" s="489"/>
      <c r="D54" s="489" t="s">
        <v>368</v>
      </c>
      <c r="E54" s="490" t="s">
        <v>364</v>
      </c>
      <c r="F54" s="491"/>
      <c r="G54" s="492"/>
      <c r="H54" s="493"/>
      <c r="I54" s="494"/>
      <c r="J54" s="491"/>
      <c r="K54" s="492"/>
      <c r="L54" s="493"/>
      <c r="M54" s="494"/>
      <c r="N54" s="506"/>
      <c r="O54" s="507"/>
      <c r="P54" s="508"/>
      <c r="Q54" s="495"/>
      <c r="R54" s="509"/>
      <c r="S54" s="510"/>
      <c r="T54" s="499" t="s">
        <v>364</v>
      </c>
      <c r="U54" s="500"/>
    </row>
    <row r="55" spans="1:21" ht="14.25" customHeight="1" thickBot="1">
      <c r="A55" s="638"/>
      <c r="B55" s="227" t="s">
        <v>76</v>
      </c>
      <c r="C55" s="228"/>
      <c r="D55" s="228"/>
      <c r="E55" s="242" t="s">
        <v>365</v>
      </c>
      <c r="F55" s="229">
        <v>3</v>
      </c>
      <c r="G55" s="230">
        <v>3</v>
      </c>
      <c r="H55" s="231"/>
      <c r="I55" s="232"/>
      <c r="J55" s="229"/>
      <c r="K55" s="230"/>
      <c r="L55" s="231"/>
      <c r="M55" s="232"/>
      <c r="N55" s="511" t="s">
        <v>364</v>
      </c>
      <c r="O55" s="512"/>
      <c r="P55" s="513"/>
      <c r="Q55" s="514"/>
      <c r="R55" s="511"/>
      <c r="S55" s="512"/>
      <c r="T55" s="463" t="s">
        <v>366</v>
      </c>
      <c r="U55" s="464" t="s">
        <v>14</v>
      </c>
    </row>
    <row r="56" spans="1:21" ht="15" customHeight="1">
      <c r="A56" s="600" t="s">
        <v>141</v>
      </c>
      <c r="B56" s="422" t="s">
        <v>280</v>
      </c>
      <c r="C56" s="423"/>
      <c r="D56" s="474" t="s">
        <v>337</v>
      </c>
      <c r="E56" s="259">
        <v>2</v>
      </c>
      <c r="F56" s="260">
        <v>2</v>
      </c>
      <c r="G56" s="261">
        <v>2</v>
      </c>
      <c r="H56" s="262"/>
      <c r="I56" s="263"/>
      <c r="J56" s="424"/>
      <c r="K56" s="425"/>
      <c r="L56" s="426"/>
      <c r="M56" s="427"/>
      <c r="N56" s="264"/>
      <c r="O56" s="265"/>
      <c r="P56" s="266"/>
      <c r="Q56" s="267"/>
      <c r="R56" s="264"/>
      <c r="S56" s="265"/>
      <c r="T56" s="266"/>
      <c r="U56" s="267"/>
    </row>
    <row r="57" spans="1:21" ht="15" customHeight="1">
      <c r="A57" s="601"/>
      <c r="B57" s="430" t="s">
        <v>281</v>
      </c>
      <c r="C57" s="428"/>
      <c r="D57" s="475" t="s">
        <v>337</v>
      </c>
      <c r="E57" s="268">
        <v>2</v>
      </c>
      <c r="F57" s="215"/>
      <c r="G57" s="216"/>
      <c r="H57" s="217">
        <v>2</v>
      </c>
      <c r="I57" s="218">
        <v>2</v>
      </c>
      <c r="J57" s="431"/>
      <c r="K57" s="432"/>
      <c r="L57" s="433"/>
      <c r="M57" s="434"/>
      <c r="N57" s="234"/>
      <c r="O57" s="235"/>
      <c r="P57" s="236"/>
      <c r="Q57" s="237"/>
      <c r="R57" s="234"/>
      <c r="S57" s="235"/>
      <c r="T57" s="236"/>
      <c r="U57" s="237"/>
    </row>
    <row r="58" spans="1:21" ht="15" customHeight="1">
      <c r="A58" s="601"/>
      <c r="B58" s="430" t="s">
        <v>282</v>
      </c>
      <c r="C58" s="428"/>
      <c r="D58" s="475" t="s">
        <v>337</v>
      </c>
      <c r="E58" s="268">
        <v>2</v>
      </c>
      <c r="F58" s="215">
        <v>2</v>
      </c>
      <c r="G58" s="216">
        <v>2</v>
      </c>
      <c r="H58" s="217"/>
      <c r="I58" s="218"/>
      <c r="J58" s="215"/>
      <c r="K58" s="216"/>
      <c r="L58" s="217"/>
      <c r="M58" s="218"/>
      <c r="N58" s="215"/>
      <c r="O58" s="216"/>
      <c r="P58" s="217"/>
      <c r="Q58" s="218"/>
      <c r="R58" s="215"/>
      <c r="S58" s="216"/>
      <c r="T58" s="217"/>
      <c r="U58" s="218"/>
    </row>
    <row r="59" spans="1:21" ht="15" customHeight="1">
      <c r="A59" s="601"/>
      <c r="B59" s="430" t="s">
        <v>283</v>
      </c>
      <c r="C59" s="428"/>
      <c r="D59" s="475" t="s">
        <v>337</v>
      </c>
      <c r="E59" s="268">
        <v>2</v>
      </c>
      <c r="F59" s="215"/>
      <c r="G59" s="216"/>
      <c r="H59" s="217">
        <v>2</v>
      </c>
      <c r="I59" s="218">
        <v>2</v>
      </c>
      <c r="J59" s="215"/>
      <c r="K59" s="216"/>
      <c r="L59" s="217"/>
      <c r="M59" s="218"/>
      <c r="N59" s="215"/>
      <c r="O59" s="216"/>
      <c r="P59" s="217"/>
      <c r="Q59" s="218"/>
      <c r="R59" s="215"/>
      <c r="S59" s="216"/>
      <c r="T59" s="217"/>
      <c r="U59" s="218"/>
    </row>
    <row r="60" spans="1:21" ht="15" customHeight="1">
      <c r="A60" s="601"/>
      <c r="B60" s="430" t="s">
        <v>284</v>
      </c>
      <c r="C60" s="428"/>
      <c r="D60" s="475" t="s">
        <v>337</v>
      </c>
      <c r="E60" s="268">
        <v>2</v>
      </c>
      <c r="F60" s="215">
        <v>2</v>
      </c>
      <c r="G60" s="216">
        <v>2</v>
      </c>
      <c r="H60" s="217"/>
      <c r="I60" s="218"/>
      <c r="J60" s="215"/>
      <c r="K60" s="216"/>
      <c r="L60" s="217"/>
      <c r="M60" s="218"/>
      <c r="N60" s="215"/>
      <c r="O60" s="216"/>
      <c r="P60" s="217"/>
      <c r="Q60" s="218"/>
      <c r="R60" s="215"/>
      <c r="S60" s="216"/>
      <c r="T60" s="217"/>
      <c r="U60" s="218"/>
    </row>
    <row r="61" spans="1:21" ht="15" customHeight="1">
      <c r="A61" s="601"/>
      <c r="B61" s="430" t="s">
        <v>285</v>
      </c>
      <c r="C61" s="428"/>
      <c r="D61" s="475" t="s">
        <v>337</v>
      </c>
      <c r="E61" s="268">
        <v>2</v>
      </c>
      <c r="F61" s="215"/>
      <c r="G61" s="216"/>
      <c r="H61" s="217">
        <v>2</v>
      </c>
      <c r="I61" s="218">
        <v>2</v>
      </c>
      <c r="J61" s="215"/>
      <c r="K61" s="216"/>
      <c r="L61" s="217"/>
      <c r="M61" s="218"/>
      <c r="N61" s="215"/>
      <c r="O61" s="216"/>
      <c r="P61" s="217"/>
      <c r="Q61" s="218"/>
      <c r="R61" s="215"/>
      <c r="S61" s="216"/>
      <c r="T61" s="217"/>
      <c r="U61" s="218"/>
    </row>
    <row r="62" spans="1:21" ht="15" customHeight="1">
      <c r="A62" s="601"/>
      <c r="B62" s="430" t="s">
        <v>286</v>
      </c>
      <c r="C62" s="428"/>
      <c r="D62" s="475" t="s">
        <v>337</v>
      </c>
      <c r="E62" s="268">
        <v>2</v>
      </c>
      <c r="F62" s="215">
        <v>2</v>
      </c>
      <c r="G62" s="216">
        <v>2</v>
      </c>
      <c r="H62" s="217"/>
      <c r="I62" s="218"/>
      <c r="J62" s="215"/>
      <c r="K62" s="216"/>
      <c r="L62" s="217"/>
      <c r="M62" s="218"/>
      <c r="N62" s="215"/>
      <c r="O62" s="216"/>
      <c r="P62" s="217"/>
      <c r="Q62" s="218"/>
      <c r="R62" s="215"/>
      <c r="S62" s="216"/>
      <c r="T62" s="217"/>
      <c r="U62" s="218"/>
    </row>
    <row r="63" spans="1:21" ht="15" customHeight="1">
      <c r="A63" s="601"/>
      <c r="B63" s="430" t="s">
        <v>287</v>
      </c>
      <c r="C63" s="428"/>
      <c r="D63" s="475" t="s">
        <v>337</v>
      </c>
      <c r="E63" s="268">
        <v>2</v>
      </c>
      <c r="F63" s="215"/>
      <c r="G63" s="216"/>
      <c r="H63" s="217">
        <v>2</v>
      </c>
      <c r="I63" s="218">
        <v>2</v>
      </c>
      <c r="J63" s="215"/>
      <c r="K63" s="216"/>
      <c r="L63" s="217"/>
      <c r="M63" s="218"/>
      <c r="N63" s="215"/>
      <c r="O63" s="216"/>
      <c r="P63" s="217"/>
      <c r="Q63" s="218"/>
      <c r="R63" s="215"/>
      <c r="S63" s="216"/>
      <c r="T63" s="217"/>
      <c r="U63" s="218"/>
    </row>
    <row r="64" spans="1:21" ht="15" customHeight="1">
      <c r="A64" s="601"/>
      <c r="B64" s="430" t="s">
        <v>288</v>
      </c>
      <c r="C64" s="428"/>
      <c r="D64" s="475" t="s">
        <v>337</v>
      </c>
      <c r="E64" s="429">
        <v>2</v>
      </c>
      <c r="F64" s="215"/>
      <c r="G64" s="216"/>
      <c r="H64" s="217"/>
      <c r="I64" s="218"/>
      <c r="J64" s="215">
        <v>2</v>
      </c>
      <c r="K64" s="216">
        <v>2</v>
      </c>
      <c r="L64" s="217"/>
      <c r="M64" s="218"/>
      <c r="N64" s="215"/>
      <c r="O64" s="216"/>
      <c r="P64" s="217"/>
      <c r="Q64" s="218"/>
      <c r="R64" s="215"/>
      <c r="S64" s="216"/>
      <c r="T64" s="217"/>
      <c r="U64" s="218"/>
    </row>
    <row r="65" spans="1:21" ht="15" customHeight="1">
      <c r="A65" s="601"/>
      <c r="B65" s="430" t="s">
        <v>289</v>
      </c>
      <c r="C65" s="428"/>
      <c r="D65" s="475" t="s">
        <v>337</v>
      </c>
      <c r="E65" s="429">
        <v>2</v>
      </c>
      <c r="F65" s="215"/>
      <c r="G65" s="216"/>
      <c r="H65" s="217"/>
      <c r="I65" s="218"/>
      <c r="J65" s="215"/>
      <c r="K65" s="216"/>
      <c r="L65" s="217">
        <v>2</v>
      </c>
      <c r="M65" s="218">
        <v>2</v>
      </c>
      <c r="N65" s="215"/>
      <c r="O65" s="216"/>
      <c r="P65" s="217"/>
      <c r="Q65" s="218"/>
      <c r="R65" s="215"/>
      <c r="S65" s="216"/>
      <c r="T65" s="217"/>
      <c r="U65" s="218"/>
    </row>
    <row r="66" spans="1:21" ht="15" customHeight="1">
      <c r="A66" s="601"/>
      <c r="B66" s="430" t="s">
        <v>290</v>
      </c>
      <c r="C66" s="428"/>
      <c r="D66" s="475" t="s">
        <v>337</v>
      </c>
      <c r="E66" s="429">
        <v>2</v>
      </c>
      <c r="F66" s="215"/>
      <c r="G66" s="216"/>
      <c r="H66" s="217"/>
      <c r="I66" s="218"/>
      <c r="J66" s="215">
        <v>2</v>
      </c>
      <c r="K66" s="216">
        <v>2</v>
      </c>
      <c r="L66" s="217"/>
      <c r="M66" s="218"/>
      <c r="N66" s="215"/>
      <c r="O66" s="216"/>
      <c r="P66" s="217"/>
      <c r="Q66" s="218"/>
      <c r="R66" s="215"/>
      <c r="S66" s="216"/>
      <c r="T66" s="217"/>
      <c r="U66" s="218"/>
    </row>
    <row r="67" spans="1:21" ht="15" customHeight="1">
      <c r="A67" s="601"/>
      <c r="B67" s="430" t="s">
        <v>291</v>
      </c>
      <c r="C67" s="428"/>
      <c r="D67" s="475" t="s">
        <v>337</v>
      </c>
      <c r="E67" s="429">
        <v>2</v>
      </c>
      <c r="F67" s="215"/>
      <c r="G67" s="216"/>
      <c r="H67" s="217"/>
      <c r="I67" s="218"/>
      <c r="J67" s="215"/>
      <c r="K67" s="216"/>
      <c r="L67" s="217">
        <v>2</v>
      </c>
      <c r="M67" s="218">
        <v>2</v>
      </c>
      <c r="N67" s="215"/>
      <c r="O67" s="216"/>
      <c r="P67" s="217"/>
      <c r="Q67" s="218"/>
      <c r="R67" s="215"/>
      <c r="S67" s="216"/>
      <c r="T67" s="217"/>
      <c r="U67" s="218"/>
    </row>
    <row r="68" spans="1:21" ht="15" customHeight="1">
      <c r="A68" s="601"/>
      <c r="B68" s="430" t="s">
        <v>158</v>
      </c>
      <c r="C68" s="428"/>
      <c r="D68" s="475" t="s">
        <v>337</v>
      </c>
      <c r="E68" s="268">
        <v>2</v>
      </c>
      <c r="F68" s="215"/>
      <c r="G68" s="216"/>
      <c r="H68" s="217"/>
      <c r="I68" s="218"/>
      <c r="J68" s="215"/>
      <c r="K68" s="216"/>
      <c r="L68" s="217"/>
      <c r="M68" s="218"/>
      <c r="N68" s="215">
        <v>2</v>
      </c>
      <c r="O68" s="216">
        <v>2</v>
      </c>
      <c r="P68" s="217"/>
      <c r="Q68" s="218"/>
      <c r="R68" s="215"/>
      <c r="S68" s="216"/>
      <c r="T68" s="217"/>
      <c r="U68" s="218"/>
    </row>
    <row r="69" spans="1:21" ht="15" customHeight="1">
      <c r="A69" s="601"/>
      <c r="B69" s="430" t="s">
        <v>293</v>
      </c>
      <c r="C69" s="428"/>
      <c r="D69" s="475" t="s">
        <v>337</v>
      </c>
      <c r="E69" s="268">
        <v>2</v>
      </c>
      <c r="F69" s="215"/>
      <c r="G69" s="216"/>
      <c r="H69" s="217"/>
      <c r="I69" s="218"/>
      <c r="J69" s="215"/>
      <c r="K69" s="216"/>
      <c r="L69" s="217"/>
      <c r="M69" s="218"/>
      <c r="N69" s="215">
        <v>2</v>
      </c>
      <c r="O69" s="216">
        <v>2</v>
      </c>
      <c r="P69" s="217"/>
      <c r="Q69" s="218"/>
      <c r="R69" s="215"/>
      <c r="S69" s="216"/>
      <c r="T69" s="217"/>
      <c r="U69" s="218"/>
    </row>
    <row r="70" spans="1:21" ht="15" customHeight="1">
      <c r="A70" s="601"/>
      <c r="B70" s="430" t="s">
        <v>294</v>
      </c>
      <c r="C70" s="428"/>
      <c r="D70" s="475" t="s">
        <v>337</v>
      </c>
      <c r="E70" s="268">
        <v>2</v>
      </c>
      <c r="F70" s="215"/>
      <c r="G70" s="216"/>
      <c r="H70" s="217"/>
      <c r="I70" s="218"/>
      <c r="J70" s="215"/>
      <c r="K70" s="216"/>
      <c r="L70" s="217"/>
      <c r="M70" s="218"/>
      <c r="N70" s="215"/>
      <c r="O70" s="216"/>
      <c r="P70" s="217">
        <v>2</v>
      </c>
      <c r="Q70" s="218">
        <v>2</v>
      </c>
      <c r="R70" s="215"/>
      <c r="S70" s="216"/>
      <c r="T70" s="217"/>
      <c r="U70" s="218"/>
    </row>
    <row r="71" spans="1:21" ht="15" customHeight="1">
      <c r="A71" s="601"/>
      <c r="B71" s="430" t="s">
        <v>295</v>
      </c>
      <c r="C71" s="428"/>
      <c r="D71" s="475" t="s">
        <v>337</v>
      </c>
      <c r="E71" s="268">
        <v>2</v>
      </c>
      <c r="F71" s="215"/>
      <c r="G71" s="216"/>
      <c r="H71" s="217"/>
      <c r="I71" s="218"/>
      <c r="J71" s="215"/>
      <c r="K71" s="216"/>
      <c r="L71" s="217"/>
      <c r="M71" s="218"/>
      <c r="N71" s="215">
        <v>2</v>
      </c>
      <c r="O71" s="216">
        <v>2</v>
      </c>
      <c r="P71" s="217"/>
      <c r="Q71" s="218"/>
      <c r="R71" s="215"/>
      <c r="S71" s="216"/>
      <c r="T71" s="217"/>
      <c r="U71" s="218"/>
    </row>
    <row r="72" spans="1:21" ht="15" customHeight="1">
      <c r="A72" s="601"/>
      <c r="B72" s="430" t="s">
        <v>296</v>
      </c>
      <c r="C72" s="428"/>
      <c r="D72" s="475" t="s">
        <v>337</v>
      </c>
      <c r="E72" s="268">
        <v>2</v>
      </c>
      <c r="F72" s="215"/>
      <c r="G72" s="216"/>
      <c r="H72" s="217"/>
      <c r="I72" s="218"/>
      <c r="J72" s="215"/>
      <c r="K72" s="216"/>
      <c r="L72" s="217"/>
      <c r="M72" s="218"/>
      <c r="N72" s="215"/>
      <c r="O72" s="216"/>
      <c r="P72" s="217">
        <v>2</v>
      </c>
      <c r="Q72" s="218">
        <v>2</v>
      </c>
      <c r="R72" s="215"/>
      <c r="S72" s="216"/>
      <c r="T72" s="217"/>
      <c r="U72" s="218"/>
    </row>
    <row r="73" spans="1:21" ht="15" customHeight="1">
      <c r="A73" s="601"/>
      <c r="B73" s="430" t="s">
        <v>297</v>
      </c>
      <c r="C73" s="428"/>
      <c r="D73" s="475" t="s">
        <v>337</v>
      </c>
      <c r="E73" s="268">
        <v>2</v>
      </c>
      <c r="F73" s="215"/>
      <c r="G73" s="216"/>
      <c r="H73" s="217"/>
      <c r="I73" s="218"/>
      <c r="J73" s="215"/>
      <c r="K73" s="216"/>
      <c r="L73" s="217"/>
      <c r="M73" s="218"/>
      <c r="N73" s="215">
        <v>2</v>
      </c>
      <c r="O73" s="216">
        <v>2</v>
      </c>
      <c r="P73" s="217"/>
      <c r="Q73" s="218"/>
      <c r="R73" s="215"/>
      <c r="S73" s="216"/>
      <c r="T73" s="217"/>
      <c r="U73" s="218"/>
    </row>
    <row r="74" spans="1:21" ht="15" customHeight="1">
      <c r="A74" s="601"/>
      <c r="B74" s="430" t="s">
        <v>298</v>
      </c>
      <c r="C74" s="428"/>
      <c r="D74" s="475" t="s">
        <v>337</v>
      </c>
      <c r="E74" s="268">
        <v>2</v>
      </c>
      <c r="F74" s="215"/>
      <c r="G74" s="216"/>
      <c r="H74" s="217"/>
      <c r="I74" s="218"/>
      <c r="J74" s="215"/>
      <c r="K74" s="216"/>
      <c r="L74" s="217"/>
      <c r="M74" s="218"/>
      <c r="N74" s="215"/>
      <c r="O74" s="216"/>
      <c r="P74" s="217">
        <v>2</v>
      </c>
      <c r="Q74" s="218">
        <v>2</v>
      </c>
      <c r="R74" s="215"/>
      <c r="S74" s="216"/>
      <c r="T74" s="217"/>
      <c r="U74" s="218"/>
    </row>
    <row r="75" spans="1:21" ht="15" customHeight="1">
      <c r="A75" s="601"/>
      <c r="B75" s="440" t="s">
        <v>299</v>
      </c>
      <c r="C75" s="428"/>
      <c r="D75" s="475" t="s">
        <v>337</v>
      </c>
      <c r="E75" s="268">
        <v>2</v>
      </c>
      <c r="F75" s="215"/>
      <c r="G75" s="216"/>
      <c r="H75" s="217"/>
      <c r="I75" s="218"/>
      <c r="J75" s="215"/>
      <c r="K75" s="216"/>
      <c r="L75" s="217"/>
      <c r="M75" s="218"/>
      <c r="N75" s="215"/>
      <c r="O75" s="216"/>
      <c r="P75" s="217">
        <v>2</v>
      </c>
      <c r="Q75" s="218">
        <v>2</v>
      </c>
      <c r="R75" s="215"/>
      <c r="S75" s="216"/>
      <c r="T75" s="217"/>
      <c r="U75" s="218"/>
    </row>
    <row r="76" spans="1:21" ht="15" customHeight="1">
      <c r="A76" s="601"/>
      <c r="B76" s="430" t="s">
        <v>300</v>
      </c>
      <c r="C76" s="428" t="s">
        <v>118</v>
      </c>
      <c r="D76" s="475" t="s">
        <v>337</v>
      </c>
      <c r="E76" s="429">
        <v>4</v>
      </c>
      <c r="F76" s="215"/>
      <c r="G76" s="216"/>
      <c r="H76" s="217"/>
      <c r="I76" s="218"/>
      <c r="J76" s="215"/>
      <c r="K76" s="216"/>
      <c r="L76" s="217"/>
      <c r="M76" s="218"/>
      <c r="N76" s="215"/>
      <c r="O76" s="216"/>
      <c r="P76" s="217">
        <v>2</v>
      </c>
      <c r="Q76" s="218">
        <v>2</v>
      </c>
      <c r="R76" s="215">
        <v>2</v>
      </c>
      <c r="S76" s="216">
        <v>2</v>
      </c>
      <c r="T76" s="217"/>
      <c r="U76" s="218"/>
    </row>
    <row r="77" spans="1:21" ht="15" customHeight="1">
      <c r="A77" s="601"/>
      <c r="B77" s="430" t="s">
        <v>301</v>
      </c>
      <c r="C77" s="428" t="s">
        <v>118</v>
      </c>
      <c r="D77" s="475" t="s">
        <v>337</v>
      </c>
      <c r="E77" s="268">
        <v>2</v>
      </c>
      <c r="F77" s="215"/>
      <c r="G77" s="216"/>
      <c r="H77" s="217"/>
      <c r="I77" s="218"/>
      <c r="J77" s="215"/>
      <c r="K77" s="216"/>
      <c r="L77" s="217"/>
      <c r="M77" s="218"/>
      <c r="N77" s="215"/>
      <c r="O77" s="216"/>
      <c r="P77" s="217"/>
      <c r="Q77" s="218"/>
      <c r="R77" s="215">
        <v>2</v>
      </c>
      <c r="S77" s="216">
        <v>2</v>
      </c>
      <c r="T77" s="217"/>
      <c r="U77" s="218"/>
    </row>
    <row r="78" spans="1:21" ht="15" customHeight="1">
      <c r="A78" s="601"/>
      <c r="B78" s="430" t="s">
        <v>302</v>
      </c>
      <c r="C78" s="428" t="s">
        <v>118</v>
      </c>
      <c r="D78" s="475" t="s">
        <v>337</v>
      </c>
      <c r="E78" s="268">
        <v>2</v>
      </c>
      <c r="F78" s="215"/>
      <c r="G78" s="216"/>
      <c r="H78" s="217"/>
      <c r="I78" s="218"/>
      <c r="J78" s="215"/>
      <c r="K78" s="216"/>
      <c r="L78" s="217"/>
      <c r="M78" s="218"/>
      <c r="N78" s="215"/>
      <c r="O78" s="216"/>
      <c r="P78" s="217"/>
      <c r="Q78" s="218"/>
      <c r="R78" s="215">
        <v>2</v>
      </c>
      <c r="S78" s="216">
        <v>2</v>
      </c>
      <c r="T78" s="217"/>
      <c r="U78" s="218"/>
    </row>
    <row r="79" spans="1:21" ht="15" customHeight="1" thickBot="1">
      <c r="A79" s="601"/>
      <c r="B79" s="422" t="s">
        <v>304</v>
      </c>
      <c r="C79" s="428" t="s">
        <v>118</v>
      </c>
      <c r="D79" s="475" t="s">
        <v>337</v>
      </c>
      <c r="E79" s="268">
        <v>2</v>
      </c>
      <c r="F79" s="215"/>
      <c r="G79" s="216"/>
      <c r="H79" s="217"/>
      <c r="I79" s="218"/>
      <c r="J79" s="215"/>
      <c r="K79" s="216"/>
      <c r="L79" s="217"/>
      <c r="M79" s="218"/>
      <c r="N79" s="215"/>
      <c r="O79" s="216"/>
      <c r="P79" s="217"/>
      <c r="Q79" s="218"/>
      <c r="R79" s="215">
        <v>2</v>
      </c>
      <c r="S79" s="216">
        <v>2</v>
      </c>
      <c r="T79" s="269"/>
      <c r="U79" s="218"/>
    </row>
    <row r="80" spans="1:21" ht="15" customHeight="1" thickBot="1">
      <c r="A80" s="602"/>
      <c r="B80" s="641" t="s">
        <v>163</v>
      </c>
      <c r="C80" s="642"/>
      <c r="D80" s="643"/>
      <c r="E80" s="399">
        <f aca="true" t="shared" si="0" ref="E80:S80">SUM(E56:E79)</f>
        <v>50</v>
      </c>
      <c r="F80" s="270">
        <f t="shared" si="0"/>
        <v>8</v>
      </c>
      <c r="G80" s="271">
        <f t="shared" si="0"/>
        <v>8</v>
      </c>
      <c r="H80" s="272">
        <f t="shared" si="0"/>
        <v>8</v>
      </c>
      <c r="I80" s="273">
        <f t="shared" si="0"/>
        <v>8</v>
      </c>
      <c r="J80" s="270">
        <f t="shared" si="0"/>
        <v>4</v>
      </c>
      <c r="K80" s="271">
        <f t="shared" si="0"/>
        <v>4</v>
      </c>
      <c r="L80" s="274">
        <f t="shared" si="0"/>
        <v>4</v>
      </c>
      <c r="M80" s="275">
        <f t="shared" si="0"/>
        <v>4</v>
      </c>
      <c r="N80" s="270">
        <f t="shared" si="0"/>
        <v>8</v>
      </c>
      <c r="O80" s="271">
        <f t="shared" si="0"/>
        <v>8</v>
      </c>
      <c r="P80" s="274">
        <f t="shared" si="0"/>
        <v>10</v>
      </c>
      <c r="Q80" s="275">
        <f t="shared" si="0"/>
        <v>10</v>
      </c>
      <c r="R80" s="270">
        <f t="shared" si="0"/>
        <v>8</v>
      </c>
      <c r="S80" s="271">
        <f t="shared" si="0"/>
        <v>8</v>
      </c>
      <c r="T80" s="274">
        <v>0</v>
      </c>
      <c r="U80" s="273">
        <v>0</v>
      </c>
    </row>
    <row r="81" spans="1:21" ht="15" customHeight="1" thickBot="1">
      <c r="A81" s="639" t="s">
        <v>142</v>
      </c>
      <c r="B81" s="623" t="s">
        <v>164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4"/>
    </row>
    <row r="82" spans="1:21" ht="15" customHeight="1">
      <c r="A82" s="640"/>
      <c r="B82" s="395" t="s">
        <v>306</v>
      </c>
      <c r="C82" s="364"/>
      <c r="D82" s="476" t="s">
        <v>337</v>
      </c>
      <c r="E82" s="382">
        <v>4</v>
      </c>
      <c r="F82" s="380"/>
      <c r="G82" s="381"/>
      <c r="H82" s="383"/>
      <c r="I82" s="372"/>
      <c r="J82" s="380">
        <v>2</v>
      </c>
      <c r="K82" s="381">
        <v>2</v>
      </c>
      <c r="L82" s="383">
        <v>2</v>
      </c>
      <c r="M82" s="372">
        <v>2</v>
      </c>
      <c r="N82" s="373"/>
      <c r="O82" s="374"/>
      <c r="P82" s="375"/>
      <c r="Q82" s="384"/>
      <c r="R82" s="371"/>
      <c r="S82" s="376"/>
      <c r="T82" s="377"/>
      <c r="U82" s="378"/>
    </row>
    <row r="83" spans="1:21" ht="15" customHeight="1">
      <c r="A83" s="640"/>
      <c r="B83" s="396" t="s">
        <v>307</v>
      </c>
      <c r="C83" s="361"/>
      <c r="D83" s="477" t="s">
        <v>337</v>
      </c>
      <c r="E83" s="379">
        <v>4</v>
      </c>
      <c r="F83" s="222"/>
      <c r="G83" s="223"/>
      <c r="H83" s="224"/>
      <c r="I83" s="225"/>
      <c r="J83" s="222"/>
      <c r="K83" s="223"/>
      <c r="L83" s="224"/>
      <c r="M83" s="225"/>
      <c r="N83" s="280">
        <v>2</v>
      </c>
      <c r="O83" s="366">
        <v>2</v>
      </c>
      <c r="P83" s="367">
        <v>2</v>
      </c>
      <c r="Q83" s="281">
        <v>2</v>
      </c>
      <c r="R83" s="368"/>
      <c r="S83" s="369"/>
      <c r="T83" s="370"/>
      <c r="U83" s="365"/>
    </row>
    <row r="84" spans="1:21" ht="15" customHeight="1" thickBot="1">
      <c r="A84" s="640"/>
      <c r="B84" s="647" t="s">
        <v>163</v>
      </c>
      <c r="C84" s="648"/>
      <c r="D84" s="649"/>
      <c r="E84" s="285">
        <f>SUM(E82:E83)</f>
        <v>8</v>
      </c>
      <c r="F84" s="270">
        <v>0</v>
      </c>
      <c r="G84" s="271">
        <v>0</v>
      </c>
      <c r="H84" s="272">
        <v>0</v>
      </c>
      <c r="I84" s="273">
        <v>0</v>
      </c>
      <c r="J84" s="270">
        <f>SUM(J82:J83)</f>
        <v>2</v>
      </c>
      <c r="K84" s="271">
        <f>SUM(K82:K83)</f>
        <v>2</v>
      </c>
      <c r="L84" s="272">
        <f>SUM(L82:L83)</f>
        <v>2</v>
      </c>
      <c r="M84" s="273">
        <f>SUM(M82:M83)</f>
        <v>2</v>
      </c>
      <c r="N84" s="270">
        <f>SUM(N83)</f>
        <v>2</v>
      </c>
      <c r="O84" s="271">
        <f>SUM(O82:O83)</f>
        <v>2</v>
      </c>
      <c r="P84" s="274">
        <f>SUM(P82:P83)</f>
        <v>2</v>
      </c>
      <c r="Q84" s="273">
        <f>SUM(Q82:Q83)</f>
        <v>2</v>
      </c>
      <c r="R84" s="270">
        <v>0</v>
      </c>
      <c r="S84" s="271">
        <v>0</v>
      </c>
      <c r="T84" s="272">
        <v>0</v>
      </c>
      <c r="U84" s="286">
        <v>0</v>
      </c>
    </row>
    <row r="85" spans="1:21" ht="15" customHeight="1" thickBot="1">
      <c r="A85" s="533" t="s">
        <v>142</v>
      </c>
      <c r="B85" s="623" t="s">
        <v>354</v>
      </c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  <c r="T85" s="623"/>
      <c r="U85" s="624"/>
    </row>
    <row r="86" spans="1:21" ht="15" customHeight="1">
      <c r="A86" s="533"/>
      <c r="B86" s="441" t="s">
        <v>309</v>
      </c>
      <c r="C86" s="328" t="s">
        <v>118</v>
      </c>
      <c r="D86" s="478" t="s">
        <v>367</v>
      </c>
      <c r="E86" s="259">
        <v>3</v>
      </c>
      <c r="F86" s="276"/>
      <c r="G86" s="277"/>
      <c r="H86" s="278"/>
      <c r="I86" s="279"/>
      <c r="J86" s="276">
        <v>3</v>
      </c>
      <c r="K86" s="277">
        <v>3</v>
      </c>
      <c r="L86" s="278"/>
      <c r="M86" s="279"/>
      <c r="N86" s="276"/>
      <c r="O86" s="277"/>
      <c r="P86" s="278"/>
      <c r="Q86" s="279"/>
      <c r="R86" s="276"/>
      <c r="S86" s="277"/>
      <c r="T86" s="278"/>
      <c r="U86" s="279"/>
    </row>
    <row r="87" spans="1:21" ht="15" customHeight="1">
      <c r="A87" s="533"/>
      <c r="B87" s="442" t="s">
        <v>165</v>
      </c>
      <c r="C87" s="314" t="s">
        <v>118</v>
      </c>
      <c r="D87" s="479" t="s">
        <v>367</v>
      </c>
      <c r="E87" s="268">
        <v>3</v>
      </c>
      <c r="F87" s="215"/>
      <c r="G87" s="216"/>
      <c r="H87" s="217"/>
      <c r="I87" s="218"/>
      <c r="J87" s="215"/>
      <c r="K87" s="216"/>
      <c r="L87" s="269">
        <v>3</v>
      </c>
      <c r="M87" s="216">
        <v>3</v>
      </c>
      <c r="N87" s="276"/>
      <c r="O87" s="277"/>
      <c r="P87" s="278"/>
      <c r="Q87" s="279"/>
      <c r="R87" s="276"/>
      <c r="S87" s="277"/>
      <c r="T87" s="278"/>
      <c r="U87" s="279"/>
    </row>
    <row r="88" spans="1:21" ht="15" customHeight="1">
      <c r="A88" s="533"/>
      <c r="B88" s="442" t="s">
        <v>166</v>
      </c>
      <c r="C88" s="314"/>
      <c r="D88" s="479" t="s">
        <v>367</v>
      </c>
      <c r="E88" s="268">
        <v>3</v>
      </c>
      <c r="F88" s="215"/>
      <c r="G88" s="216"/>
      <c r="H88" s="217"/>
      <c r="I88" s="218"/>
      <c r="J88" s="215"/>
      <c r="K88" s="216"/>
      <c r="L88" s="217"/>
      <c r="M88" s="218"/>
      <c r="N88" s="215">
        <v>3</v>
      </c>
      <c r="O88" s="216">
        <v>3</v>
      </c>
      <c r="P88" s="217"/>
      <c r="Q88" s="218"/>
      <c r="R88" s="215"/>
      <c r="S88" s="216"/>
      <c r="T88" s="217"/>
      <c r="U88" s="218"/>
    </row>
    <row r="89" spans="1:21" ht="15" customHeight="1">
      <c r="A89" s="533"/>
      <c r="B89" s="442" t="s">
        <v>310</v>
      </c>
      <c r="C89" s="314"/>
      <c r="D89" s="479" t="s">
        <v>367</v>
      </c>
      <c r="E89" s="268">
        <v>3</v>
      </c>
      <c r="F89" s="215"/>
      <c r="G89" s="216"/>
      <c r="H89" s="217"/>
      <c r="I89" s="218"/>
      <c r="J89" s="215"/>
      <c r="K89" s="216"/>
      <c r="L89" s="269"/>
      <c r="M89" s="287"/>
      <c r="N89" s="276"/>
      <c r="O89" s="277"/>
      <c r="P89" s="278">
        <v>3</v>
      </c>
      <c r="Q89" s="279">
        <v>3</v>
      </c>
      <c r="R89" s="276"/>
      <c r="S89" s="277"/>
      <c r="T89" s="278"/>
      <c r="U89" s="279"/>
    </row>
    <row r="90" spans="1:21" ht="15" customHeight="1">
      <c r="A90" s="533"/>
      <c r="B90" s="436" t="s">
        <v>311</v>
      </c>
      <c r="C90" s="319"/>
      <c r="D90" s="480" t="s">
        <v>367</v>
      </c>
      <c r="E90" s="268">
        <v>3</v>
      </c>
      <c r="F90" s="222"/>
      <c r="G90" s="223"/>
      <c r="H90" s="224"/>
      <c r="I90" s="225"/>
      <c r="J90" s="222"/>
      <c r="K90" s="223"/>
      <c r="L90" s="224"/>
      <c r="M90" s="225"/>
      <c r="N90" s="222"/>
      <c r="O90" s="223"/>
      <c r="P90" s="224"/>
      <c r="Q90" s="225"/>
      <c r="R90" s="222">
        <v>3</v>
      </c>
      <c r="S90" s="223">
        <v>3</v>
      </c>
      <c r="T90" s="224"/>
      <c r="U90" s="225"/>
    </row>
    <row r="91" spans="1:21" ht="14.25" customHeight="1" thickBot="1">
      <c r="A91" s="533"/>
      <c r="B91" s="443" t="s">
        <v>373</v>
      </c>
      <c r="C91" s="320"/>
      <c r="D91" s="477" t="s">
        <v>367</v>
      </c>
      <c r="E91" s="288">
        <v>3</v>
      </c>
      <c r="F91" s="222"/>
      <c r="G91" s="223"/>
      <c r="H91" s="224"/>
      <c r="I91" s="225"/>
      <c r="J91" s="222"/>
      <c r="K91" s="223"/>
      <c r="L91" s="224"/>
      <c r="M91" s="225"/>
      <c r="N91" s="222"/>
      <c r="O91" s="223"/>
      <c r="P91" s="224"/>
      <c r="Q91" s="225"/>
      <c r="R91" s="222"/>
      <c r="S91" s="223"/>
      <c r="T91" s="224">
        <v>3</v>
      </c>
      <c r="U91" s="225">
        <v>3</v>
      </c>
    </row>
    <row r="92" spans="1:21" ht="14.25" customHeight="1" thickBot="1">
      <c r="A92" s="533"/>
      <c r="B92" s="227" t="s">
        <v>163</v>
      </c>
      <c r="C92" s="228"/>
      <c r="D92" s="228"/>
      <c r="E92" s="242">
        <f>SUM(E86:E91)</f>
        <v>18</v>
      </c>
      <c r="F92" s="229">
        <v>0</v>
      </c>
      <c r="G92" s="230">
        <v>0</v>
      </c>
      <c r="H92" s="231">
        <v>0</v>
      </c>
      <c r="I92" s="232">
        <v>0</v>
      </c>
      <c r="J92" s="289">
        <f aca="true" t="shared" si="1" ref="J92:U92">SUM(J86:J91)</f>
        <v>3</v>
      </c>
      <c r="K92" s="290">
        <f t="shared" si="1"/>
        <v>3</v>
      </c>
      <c r="L92" s="231">
        <f t="shared" si="1"/>
        <v>3</v>
      </c>
      <c r="M92" s="232">
        <f t="shared" si="1"/>
        <v>3</v>
      </c>
      <c r="N92" s="289">
        <f t="shared" si="1"/>
        <v>3</v>
      </c>
      <c r="O92" s="290">
        <f t="shared" si="1"/>
        <v>3</v>
      </c>
      <c r="P92" s="231">
        <f t="shared" si="1"/>
        <v>3</v>
      </c>
      <c r="Q92" s="291">
        <f t="shared" si="1"/>
        <v>3</v>
      </c>
      <c r="R92" s="289">
        <f t="shared" si="1"/>
        <v>3</v>
      </c>
      <c r="S92" s="290">
        <f t="shared" si="1"/>
        <v>3</v>
      </c>
      <c r="T92" s="231">
        <f t="shared" si="1"/>
        <v>3</v>
      </c>
      <c r="U92" s="232">
        <f t="shared" si="1"/>
        <v>3</v>
      </c>
    </row>
    <row r="93" spans="1:21" ht="14.25" customHeight="1" thickBot="1">
      <c r="A93" s="533"/>
      <c r="B93" s="623" t="s">
        <v>313</v>
      </c>
      <c r="C93" s="627"/>
      <c r="D93" s="627"/>
      <c r="E93" s="627"/>
      <c r="F93" s="627"/>
      <c r="G93" s="627"/>
      <c r="H93" s="627"/>
      <c r="I93" s="627"/>
      <c r="J93" s="627"/>
      <c r="K93" s="627"/>
      <c r="L93" s="627"/>
      <c r="M93" s="627"/>
      <c r="N93" s="627"/>
      <c r="O93" s="627"/>
      <c r="P93" s="627"/>
      <c r="Q93" s="627"/>
      <c r="R93" s="627"/>
      <c r="S93" s="627"/>
      <c r="T93" s="627"/>
      <c r="U93" s="628"/>
    </row>
    <row r="94" spans="1:21" ht="14.25" customHeight="1">
      <c r="A94" s="533"/>
      <c r="B94" s="442" t="s">
        <v>167</v>
      </c>
      <c r="C94" s="320" t="s">
        <v>118</v>
      </c>
      <c r="D94" s="478" t="s">
        <v>367</v>
      </c>
      <c r="E94" s="259">
        <v>3</v>
      </c>
      <c r="F94" s="276"/>
      <c r="G94" s="277"/>
      <c r="H94" s="278"/>
      <c r="I94" s="279"/>
      <c r="J94" s="276">
        <v>3</v>
      </c>
      <c r="K94" s="277">
        <v>3</v>
      </c>
      <c r="L94" s="278"/>
      <c r="M94" s="279"/>
      <c r="N94" s="292"/>
      <c r="O94" s="293"/>
      <c r="P94" s="294"/>
      <c r="Q94" s="295"/>
      <c r="R94" s="292"/>
      <c r="S94" s="293"/>
      <c r="T94" s="294"/>
      <c r="U94" s="295"/>
    </row>
    <row r="95" spans="1:21" ht="14.25" customHeight="1">
      <c r="A95" s="533"/>
      <c r="B95" s="444" t="s">
        <v>168</v>
      </c>
      <c r="C95" s="320"/>
      <c r="D95" s="479" t="s">
        <v>367</v>
      </c>
      <c r="E95" s="268">
        <v>3</v>
      </c>
      <c r="F95" s="215"/>
      <c r="G95" s="296"/>
      <c r="H95" s="297"/>
      <c r="I95" s="298"/>
      <c r="J95" s="299"/>
      <c r="K95" s="296"/>
      <c r="L95" s="217">
        <v>3</v>
      </c>
      <c r="M95" s="218">
        <v>3</v>
      </c>
      <c r="N95" s="215"/>
      <c r="O95" s="216"/>
      <c r="P95" s="217"/>
      <c r="Q95" s="218"/>
      <c r="R95" s="299"/>
      <c r="S95" s="296"/>
      <c r="T95" s="297"/>
      <c r="U95" s="298"/>
    </row>
    <row r="96" spans="1:21" ht="14.25" customHeight="1">
      <c r="A96" s="533"/>
      <c r="B96" s="442" t="s">
        <v>169</v>
      </c>
      <c r="C96" s="361" t="s">
        <v>118</v>
      </c>
      <c r="D96" s="479" t="s">
        <v>367</v>
      </c>
      <c r="E96" s="268">
        <v>3</v>
      </c>
      <c r="F96" s="215"/>
      <c r="G96" s="296"/>
      <c r="H96" s="297"/>
      <c r="I96" s="298"/>
      <c r="J96" s="299"/>
      <c r="K96" s="296"/>
      <c r="L96" s="297"/>
      <c r="M96" s="298"/>
      <c r="N96" s="215">
        <v>3</v>
      </c>
      <c r="O96" s="216">
        <v>3</v>
      </c>
      <c r="P96" s="217"/>
      <c r="Q96" s="218"/>
      <c r="R96" s="299"/>
      <c r="S96" s="296"/>
      <c r="T96" s="297"/>
      <c r="U96" s="298"/>
    </row>
    <row r="97" spans="1:21" ht="14.25" customHeight="1">
      <c r="A97" s="533"/>
      <c r="B97" s="442" t="s">
        <v>170</v>
      </c>
      <c r="C97" s="361" t="s">
        <v>118</v>
      </c>
      <c r="D97" s="479" t="s">
        <v>367</v>
      </c>
      <c r="E97" s="268">
        <v>3</v>
      </c>
      <c r="F97" s="215"/>
      <c r="G97" s="296"/>
      <c r="H97" s="297"/>
      <c r="I97" s="298"/>
      <c r="J97" s="299"/>
      <c r="K97" s="296"/>
      <c r="L97" s="297"/>
      <c r="M97" s="298"/>
      <c r="N97" s="215"/>
      <c r="O97" s="216"/>
      <c r="P97" s="217">
        <v>3</v>
      </c>
      <c r="Q97" s="218">
        <v>3</v>
      </c>
      <c r="R97" s="215"/>
      <c r="S97" s="216"/>
      <c r="T97" s="217"/>
      <c r="U97" s="218"/>
    </row>
    <row r="98" spans="1:21" ht="13.5" customHeight="1">
      <c r="A98" s="533"/>
      <c r="B98" s="442" t="s">
        <v>171</v>
      </c>
      <c r="C98" s="361"/>
      <c r="D98" s="480" t="s">
        <v>367</v>
      </c>
      <c r="E98" s="268">
        <v>3</v>
      </c>
      <c r="F98" s="215"/>
      <c r="G98" s="296"/>
      <c r="H98" s="297"/>
      <c r="I98" s="298"/>
      <c r="J98" s="299"/>
      <c r="K98" s="296"/>
      <c r="L98" s="297"/>
      <c r="M98" s="298"/>
      <c r="N98" s="215"/>
      <c r="O98" s="216"/>
      <c r="P98" s="217"/>
      <c r="Q98" s="218"/>
      <c r="R98" s="215">
        <v>3</v>
      </c>
      <c r="S98" s="216">
        <v>3</v>
      </c>
      <c r="T98" s="217"/>
      <c r="U98" s="218"/>
    </row>
    <row r="99" spans="1:21" ht="13.5" customHeight="1" thickBot="1">
      <c r="A99" s="533"/>
      <c r="B99" s="443" t="s">
        <v>172</v>
      </c>
      <c r="C99" s="361" t="s">
        <v>118</v>
      </c>
      <c r="D99" s="477" t="s">
        <v>367</v>
      </c>
      <c r="E99" s="288">
        <v>3</v>
      </c>
      <c r="F99" s="222"/>
      <c r="G99" s="300"/>
      <c r="H99" s="301"/>
      <c r="I99" s="302"/>
      <c r="J99" s="303"/>
      <c r="K99" s="300"/>
      <c r="L99" s="301"/>
      <c r="M99" s="302"/>
      <c r="N99" s="303"/>
      <c r="O99" s="300"/>
      <c r="P99" s="301"/>
      <c r="Q99" s="302"/>
      <c r="R99" s="222"/>
      <c r="S99" s="223"/>
      <c r="T99" s="224">
        <v>3</v>
      </c>
      <c r="U99" s="225">
        <v>3</v>
      </c>
    </row>
    <row r="100" spans="1:21" ht="13.5" customHeight="1" thickBot="1">
      <c r="A100" s="533"/>
      <c r="B100" s="641" t="s">
        <v>163</v>
      </c>
      <c r="C100" s="642"/>
      <c r="D100" s="643"/>
      <c r="E100" s="362">
        <f>SUM(E94:E99)</f>
        <v>18</v>
      </c>
      <c r="F100" s="305">
        <v>0</v>
      </c>
      <c r="G100" s="306">
        <v>0</v>
      </c>
      <c r="H100" s="305">
        <v>0</v>
      </c>
      <c r="I100" s="307">
        <v>0</v>
      </c>
      <c r="J100" s="305">
        <f aca="true" t="shared" si="2" ref="J100:U100">SUM(J94:J99)</f>
        <v>3</v>
      </c>
      <c r="K100" s="306">
        <f t="shared" si="2"/>
        <v>3</v>
      </c>
      <c r="L100" s="308">
        <f t="shared" si="2"/>
        <v>3</v>
      </c>
      <c r="M100" s="307">
        <f t="shared" si="2"/>
        <v>3</v>
      </c>
      <c r="N100" s="305">
        <f t="shared" si="2"/>
        <v>3</v>
      </c>
      <c r="O100" s="306">
        <f t="shared" si="2"/>
        <v>3</v>
      </c>
      <c r="P100" s="309">
        <f t="shared" si="2"/>
        <v>3</v>
      </c>
      <c r="Q100" s="310">
        <f t="shared" si="2"/>
        <v>3</v>
      </c>
      <c r="R100" s="311">
        <f t="shared" si="2"/>
        <v>3</v>
      </c>
      <c r="S100" s="306">
        <f t="shared" si="2"/>
        <v>3</v>
      </c>
      <c r="T100" s="309">
        <f t="shared" si="2"/>
        <v>3</v>
      </c>
      <c r="U100" s="307">
        <f t="shared" si="2"/>
        <v>3</v>
      </c>
    </row>
    <row r="101" spans="1:21" ht="13.5" customHeight="1" thickBot="1">
      <c r="A101" s="533"/>
      <c r="B101" s="623" t="s">
        <v>173</v>
      </c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4"/>
    </row>
    <row r="102" spans="1:21" ht="13.5" customHeight="1">
      <c r="A102" s="533"/>
      <c r="B102" s="445" t="s">
        <v>174</v>
      </c>
      <c r="C102" s="312"/>
      <c r="D102" s="477" t="s">
        <v>337</v>
      </c>
      <c r="E102" s="259">
        <v>2</v>
      </c>
      <c r="F102" s="276">
        <v>2</v>
      </c>
      <c r="G102" s="277">
        <v>2</v>
      </c>
      <c r="H102" s="278"/>
      <c r="I102" s="279"/>
      <c r="J102" s="260"/>
      <c r="K102" s="261"/>
      <c r="L102" s="313"/>
      <c r="M102" s="263"/>
      <c r="N102" s="313"/>
      <c r="O102" s="261"/>
      <c r="P102" s="313"/>
      <c r="Q102" s="263"/>
      <c r="R102" s="313"/>
      <c r="S102" s="261"/>
      <c r="T102" s="313"/>
      <c r="U102" s="263"/>
    </row>
    <row r="103" spans="1:21" ht="13.5" customHeight="1">
      <c r="A103" s="533"/>
      <c r="B103" s="446" t="s">
        <v>175</v>
      </c>
      <c r="C103" s="314"/>
      <c r="D103" s="477" t="s">
        <v>337</v>
      </c>
      <c r="E103" s="268">
        <v>2</v>
      </c>
      <c r="F103" s="215"/>
      <c r="G103" s="216"/>
      <c r="H103" s="217">
        <v>2</v>
      </c>
      <c r="I103" s="218">
        <v>2</v>
      </c>
      <c r="J103" s="276"/>
      <c r="K103" s="277"/>
      <c r="L103" s="217"/>
      <c r="M103" s="218"/>
      <c r="N103" s="269"/>
      <c r="O103" s="216"/>
      <c r="P103" s="269"/>
      <c r="Q103" s="218"/>
      <c r="R103" s="269"/>
      <c r="S103" s="216"/>
      <c r="T103" s="269"/>
      <c r="U103" s="218"/>
    </row>
    <row r="104" spans="1:21" ht="13.5" customHeight="1">
      <c r="A104" s="533"/>
      <c r="B104" s="447" t="s">
        <v>176</v>
      </c>
      <c r="C104" s="314" t="s">
        <v>118</v>
      </c>
      <c r="D104" s="477" t="s">
        <v>337</v>
      </c>
      <c r="E104" s="268">
        <v>2</v>
      </c>
      <c r="F104" s="215"/>
      <c r="G104" s="216"/>
      <c r="H104" s="258"/>
      <c r="I104" s="315"/>
      <c r="J104" s="215">
        <v>2</v>
      </c>
      <c r="K104" s="216">
        <v>2</v>
      </c>
      <c r="L104" s="217"/>
      <c r="M104" s="218"/>
      <c r="N104" s="316"/>
      <c r="O104" s="317"/>
      <c r="P104" s="316"/>
      <c r="Q104" s="318"/>
      <c r="R104" s="316"/>
      <c r="S104" s="317"/>
      <c r="T104" s="316"/>
      <c r="U104" s="318"/>
    </row>
    <row r="105" spans="1:21" ht="13.5" customHeight="1">
      <c r="A105" s="533"/>
      <c r="B105" s="447" t="s">
        <v>177</v>
      </c>
      <c r="C105" s="314" t="s">
        <v>118</v>
      </c>
      <c r="D105" s="477" t="s">
        <v>337</v>
      </c>
      <c r="E105" s="268">
        <v>2</v>
      </c>
      <c r="F105" s="215"/>
      <c r="G105" s="216"/>
      <c r="H105" s="217"/>
      <c r="I105" s="218"/>
      <c r="J105" s="215"/>
      <c r="K105" s="216"/>
      <c r="L105" s="217">
        <v>2</v>
      </c>
      <c r="M105" s="218">
        <v>2</v>
      </c>
      <c r="N105" s="269"/>
      <c r="O105" s="216"/>
      <c r="P105" s="269"/>
      <c r="Q105" s="218"/>
      <c r="R105" s="269"/>
      <c r="S105" s="216"/>
      <c r="T105" s="269"/>
      <c r="U105" s="218"/>
    </row>
    <row r="106" spans="1:21" ht="13.5" customHeight="1">
      <c r="A106" s="533"/>
      <c r="B106" s="447" t="s">
        <v>178</v>
      </c>
      <c r="C106" s="314"/>
      <c r="D106" s="477" t="s">
        <v>337</v>
      </c>
      <c r="E106" s="268">
        <v>2</v>
      </c>
      <c r="F106" s="215"/>
      <c r="G106" s="216"/>
      <c r="H106" s="217"/>
      <c r="I106" s="218"/>
      <c r="J106" s="215">
        <v>2</v>
      </c>
      <c r="K106" s="216">
        <v>2</v>
      </c>
      <c r="L106" s="217"/>
      <c r="M106" s="218"/>
      <c r="N106" s="269"/>
      <c r="O106" s="216"/>
      <c r="P106" s="269"/>
      <c r="Q106" s="218"/>
      <c r="R106" s="269"/>
      <c r="S106" s="216"/>
      <c r="T106" s="269"/>
      <c r="U106" s="218"/>
    </row>
    <row r="107" spans="1:21" ht="13.5" customHeight="1">
      <c r="A107" s="533"/>
      <c r="B107" s="448" t="s">
        <v>179</v>
      </c>
      <c r="C107" s="319"/>
      <c r="D107" s="477" t="s">
        <v>337</v>
      </c>
      <c r="E107" s="268">
        <v>2</v>
      </c>
      <c r="F107" s="215"/>
      <c r="G107" s="216"/>
      <c r="H107" s="217"/>
      <c r="I107" s="218"/>
      <c r="J107" s="215"/>
      <c r="K107" s="216"/>
      <c r="L107" s="217">
        <v>2</v>
      </c>
      <c r="M107" s="218">
        <v>2</v>
      </c>
      <c r="N107" s="215"/>
      <c r="O107" s="216"/>
      <c r="P107" s="269"/>
      <c r="Q107" s="218"/>
      <c r="R107" s="269"/>
      <c r="S107" s="216"/>
      <c r="T107" s="269"/>
      <c r="U107" s="218"/>
    </row>
    <row r="108" spans="1:21" ht="13.5" customHeight="1">
      <c r="A108" s="533"/>
      <c r="B108" s="448" t="s">
        <v>314</v>
      </c>
      <c r="C108" s="319"/>
      <c r="D108" s="477" t="s">
        <v>337</v>
      </c>
      <c r="E108" s="268">
        <v>2</v>
      </c>
      <c r="F108" s="215"/>
      <c r="G108" s="216"/>
      <c r="H108" s="217"/>
      <c r="I108" s="218"/>
      <c r="J108" s="215">
        <v>2</v>
      </c>
      <c r="K108" s="216">
        <v>2</v>
      </c>
      <c r="L108" s="217"/>
      <c r="M108" s="218"/>
      <c r="N108" s="215"/>
      <c r="O108" s="216"/>
      <c r="P108" s="269"/>
      <c r="Q108" s="218"/>
      <c r="R108" s="269"/>
      <c r="S108" s="216"/>
      <c r="T108" s="269"/>
      <c r="U108" s="218"/>
    </row>
    <row r="109" spans="1:21" ht="13.5" customHeight="1">
      <c r="A109" s="533"/>
      <c r="B109" s="448" t="s">
        <v>315</v>
      </c>
      <c r="C109" s="319"/>
      <c r="D109" s="477" t="s">
        <v>337</v>
      </c>
      <c r="E109" s="268">
        <v>2</v>
      </c>
      <c r="F109" s="215"/>
      <c r="G109" s="216"/>
      <c r="H109" s="217"/>
      <c r="I109" s="218"/>
      <c r="J109" s="215"/>
      <c r="K109" s="216"/>
      <c r="L109" s="217">
        <v>2</v>
      </c>
      <c r="M109" s="218">
        <v>2</v>
      </c>
      <c r="N109" s="215"/>
      <c r="O109" s="216"/>
      <c r="P109" s="269"/>
      <c r="Q109" s="218"/>
      <c r="R109" s="269"/>
      <c r="S109" s="216"/>
      <c r="T109" s="269"/>
      <c r="U109" s="218"/>
    </row>
    <row r="110" spans="1:21" ht="13.5" customHeight="1">
      <c r="A110" s="533"/>
      <c r="B110" s="447" t="s">
        <v>180</v>
      </c>
      <c r="C110" s="314"/>
      <c r="D110" s="477" t="s">
        <v>337</v>
      </c>
      <c r="E110" s="268">
        <v>2</v>
      </c>
      <c r="F110" s="215"/>
      <c r="G110" s="216"/>
      <c r="H110" s="217"/>
      <c r="I110" s="218"/>
      <c r="J110" s="215"/>
      <c r="K110" s="216"/>
      <c r="L110" s="217"/>
      <c r="M110" s="218"/>
      <c r="N110" s="215">
        <v>2</v>
      </c>
      <c r="O110" s="216">
        <v>2</v>
      </c>
      <c r="P110" s="217"/>
      <c r="Q110" s="218"/>
      <c r="R110" s="269"/>
      <c r="S110" s="216"/>
      <c r="T110" s="269"/>
      <c r="U110" s="218"/>
    </row>
    <row r="111" spans="1:21" ht="13.5" customHeight="1">
      <c r="A111" s="533"/>
      <c r="B111" s="447" t="s">
        <v>181</v>
      </c>
      <c r="C111" s="320" t="s">
        <v>118</v>
      </c>
      <c r="D111" s="477" t="s">
        <v>367</v>
      </c>
      <c r="E111" s="288">
        <v>2</v>
      </c>
      <c r="F111" s="222"/>
      <c r="G111" s="223"/>
      <c r="H111" s="224"/>
      <c r="I111" s="225"/>
      <c r="J111" s="222"/>
      <c r="K111" s="223"/>
      <c r="L111" s="224"/>
      <c r="M111" s="225"/>
      <c r="N111" s="222">
        <v>2</v>
      </c>
      <c r="O111" s="223">
        <v>2</v>
      </c>
      <c r="P111" s="224"/>
      <c r="Q111" s="225"/>
      <c r="R111" s="222"/>
      <c r="S111" s="223"/>
      <c r="T111" s="269"/>
      <c r="U111" s="218"/>
    </row>
    <row r="112" spans="1:21" ht="13.5" customHeight="1">
      <c r="A112" s="533"/>
      <c r="B112" s="447" t="s">
        <v>183</v>
      </c>
      <c r="C112" s="314" t="s">
        <v>118</v>
      </c>
      <c r="D112" s="477" t="s">
        <v>367</v>
      </c>
      <c r="E112" s="268">
        <v>2</v>
      </c>
      <c r="F112" s="215"/>
      <c r="G112" s="216"/>
      <c r="H112" s="217"/>
      <c r="I112" s="218"/>
      <c r="J112" s="215"/>
      <c r="K112" s="216"/>
      <c r="L112" s="217"/>
      <c r="M112" s="218"/>
      <c r="N112" s="215"/>
      <c r="O112" s="216"/>
      <c r="P112" s="217">
        <v>2</v>
      </c>
      <c r="Q112" s="218">
        <v>2</v>
      </c>
      <c r="R112" s="215"/>
      <c r="S112" s="216"/>
      <c r="T112" s="217"/>
      <c r="U112" s="218"/>
    </row>
    <row r="113" spans="1:21" ht="13.5" customHeight="1">
      <c r="A113" s="533"/>
      <c r="B113" s="449" t="s">
        <v>184</v>
      </c>
      <c r="C113" s="314"/>
      <c r="D113" s="477" t="s">
        <v>367</v>
      </c>
      <c r="E113" s="268">
        <v>2</v>
      </c>
      <c r="F113" s="215"/>
      <c r="G113" s="216"/>
      <c r="H113" s="217"/>
      <c r="I113" s="218"/>
      <c r="J113" s="215"/>
      <c r="K113" s="216"/>
      <c r="L113" s="217"/>
      <c r="M113" s="218"/>
      <c r="N113" s="215"/>
      <c r="O113" s="216"/>
      <c r="P113" s="217">
        <v>2</v>
      </c>
      <c r="Q113" s="218">
        <v>2</v>
      </c>
      <c r="R113" s="215"/>
      <c r="S113" s="216"/>
      <c r="T113" s="217"/>
      <c r="U113" s="218"/>
    </row>
    <row r="114" spans="1:21" ht="13.5" customHeight="1">
      <c r="A114" s="533"/>
      <c r="B114" s="449" t="s">
        <v>185</v>
      </c>
      <c r="C114" s="320"/>
      <c r="D114" s="477" t="s">
        <v>367</v>
      </c>
      <c r="E114" s="288">
        <v>2</v>
      </c>
      <c r="F114" s="321"/>
      <c r="G114" s="317"/>
      <c r="H114" s="322"/>
      <c r="I114" s="318"/>
      <c r="J114" s="321"/>
      <c r="K114" s="317"/>
      <c r="L114" s="322"/>
      <c r="M114" s="318"/>
      <c r="N114" s="321"/>
      <c r="O114" s="317"/>
      <c r="P114" s="322"/>
      <c r="Q114" s="318"/>
      <c r="R114" s="321">
        <v>2</v>
      </c>
      <c r="S114" s="317">
        <v>2</v>
      </c>
      <c r="T114" s="322"/>
      <c r="U114" s="318"/>
    </row>
    <row r="115" spans="1:21" ht="13.5" customHeight="1">
      <c r="A115" s="533"/>
      <c r="B115" s="450" t="s">
        <v>186</v>
      </c>
      <c r="C115" s="319" t="s">
        <v>118</v>
      </c>
      <c r="D115" s="477" t="s">
        <v>337</v>
      </c>
      <c r="E115" s="323">
        <v>2</v>
      </c>
      <c r="F115" s="324"/>
      <c r="G115" s="325"/>
      <c r="H115" s="258"/>
      <c r="I115" s="315"/>
      <c r="J115" s="324"/>
      <c r="K115" s="325"/>
      <c r="L115" s="258"/>
      <c r="M115" s="315"/>
      <c r="N115" s="324"/>
      <c r="O115" s="257"/>
      <c r="P115" s="326"/>
      <c r="Q115" s="315"/>
      <c r="R115" s="256">
        <v>2</v>
      </c>
      <c r="S115" s="257">
        <v>2</v>
      </c>
      <c r="T115" s="327"/>
      <c r="U115" s="315"/>
    </row>
    <row r="116" spans="1:21" ht="13.5" customHeight="1">
      <c r="A116" s="533"/>
      <c r="B116" s="451" t="s">
        <v>187</v>
      </c>
      <c r="C116" s="328" t="s">
        <v>118</v>
      </c>
      <c r="D116" s="481" t="s">
        <v>337</v>
      </c>
      <c r="E116" s="245">
        <v>2</v>
      </c>
      <c r="F116" s="246"/>
      <c r="G116" s="247"/>
      <c r="H116" s="252"/>
      <c r="I116" s="282"/>
      <c r="J116" s="329"/>
      <c r="K116" s="330"/>
      <c r="L116" s="329"/>
      <c r="M116" s="331"/>
      <c r="N116" s="329"/>
      <c r="O116" s="330"/>
      <c r="P116" s="329"/>
      <c r="Q116" s="331"/>
      <c r="R116" s="329"/>
      <c r="S116" s="330"/>
      <c r="T116" s="329">
        <v>2</v>
      </c>
      <c r="U116" s="331">
        <v>2</v>
      </c>
    </row>
    <row r="117" spans="1:22" ht="13.5" customHeight="1">
      <c r="A117" s="533"/>
      <c r="B117" s="452" t="s">
        <v>188</v>
      </c>
      <c r="C117" s="314"/>
      <c r="D117" s="481" t="s">
        <v>337</v>
      </c>
      <c r="E117" s="268">
        <v>2</v>
      </c>
      <c r="F117" s="215"/>
      <c r="G117" s="216"/>
      <c r="H117" s="217"/>
      <c r="I117" s="218"/>
      <c r="J117" s="215"/>
      <c r="K117" s="216"/>
      <c r="L117" s="217"/>
      <c r="M117" s="218"/>
      <c r="N117" s="256"/>
      <c r="O117" s="338"/>
      <c r="P117" s="258"/>
      <c r="Q117" s="340"/>
      <c r="R117" s="256"/>
      <c r="S117" s="338"/>
      <c r="T117" s="258">
        <v>2</v>
      </c>
      <c r="U117" s="325">
        <v>2</v>
      </c>
      <c r="V117" s="484"/>
    </row>
    <row r="118" spans="1:21" ht="13.5" customHeight="1">
      <c r="A118" s="533"/>
      <c r="B118" s="446" t="s">
        <v>189</v>
      </c>
      <c r="C118" s="312"/>
      <c r="D118" s="481" t="s">
        <v>337</v>
      </c>
      <c r="E118" s="259">
        <v>2</v>
      </c>
      <c r="F118" s="276">
        <v>2</v>
      </c>
      <c r="G118" s="277">
        <v>2</v>
      </c>
      <c r="H118" s="278"/>
      <c r="I118" s="279"/>
      <c r="J118" s="276"/>
      <c r="K118" s="277"/>
      <c r="L118" s="278"/>
      <c r="M118" s="279"/>
      <c r="N118" s="276"/>
      <c r="O118" s="277"/>
      <c r="P118" s="252"/>
      <c r="Q118" s="331"/>
      <c r="R118" s="246"/>
      <c r="S118" s="330"/>
      <c r="T118" s="252"/>
      <c r="U118" s="282"/>
    </row>
    <row r="119" spans="1:21" ht="13.5" customHeight="1">
      <c r="A119" s="533"/>
      <c r="B119" s="447" t="s">
        <v>190</v>
      </c>
      <c r="C119" s="314"/>
      <c r="D119" s="481" t="s">
        <v>337</v>
      </c>
      <c r="E119" s="268">
        <v>2</v>
      </c>
      <c r="F119" s="215"/>
      <c r="G119" s="216"/>
      <c r="H119" s="217">
        <v>2</v>
      </c>
      <c r="I119" s="218">
        <v>2</v>
      </c>
      <c r="J119" s="215"/>
      <c r="K119" s="216"/>
      <c r="L119" s="217"/>
      <c r="M119" s="218"/>
      <c r="N119" s="215"/>
      <c r="O119" s="216"/>
      <c r="P119" s="217"/>
      <c r="Q119" s="218"/>
      <c r="R119" s="256"/>
      <c r="S119" s="338"/>
      <c r="T119" s="258"/>
      <c r="U119" s="315"/>
    </row>
    <row r="120" spans="1:21" ht="13.5" customHeight="1">
      <c r="A120" s="533"/>
      <c r="B120" s="447" t="s">
        <v>191</v>
      </c>
      <c r="C120" s="314"/>
      <c r="D120" s="481" t="s">
        <v>337</v>
      </c>
      <c r="E120" s="268">
        <v>2</v>
      </c>
      <c r="F120" s="215"/>
      <c r="G120" s="216"/>
      <c r="H120" s="217"/>
      <c r="I120" s="218"/>
      <c r="J120" s="215">
        <v>2</v>
      </c>
      <c r="K120" s="216">
        <v>2</v>
      </c>
      <c r="L120" s="217"/>
      <c r="M120" s="218"/>
      <c r="N120" s="215"/>
      <c r="O120" s="216"/>
      <c r="P120" s="217"/>
      <c r="Q120" s="218"/>
      <c r="R120" s="215"/>
      <c r="S120" s="216"/>
      <c r="T120" s="217"/>
      <c r="U120" s="218"/>
    </row>
    <row r="121" spans="1:21" ht="13.5" customHeight="1">
      <c r="A121" s="533"/>
      <c r="B121" s="452" t="s">
        <v>192</v>
      </c>
      <c r="C121" s="314"/>
      <c r="D121" s="482" t="s">
        <v>337</v>
      </c>
      <c r="E121" s="268">
        <v>2</v>
      </c>
      <c r="F121" s="215"/>
      <c r="G121" s="216"/>
      <c r="H121" s="217"/>
      <c r="I121" s="218"/>
      <c r="J121" s="215"/>
      <c r="K121" s="216"/>
      <c r="L121" s="217"/>
      <c r="M121" s="218"/>
      <c r="N121" s="215">
        <v>2</v>
      </c>
      <c r="O121" s="216">
        <v>2</v>
      </c>
      <c r="P121" s="217"/>
      <c r="Q121" s="218"/>
      <c r="R121" s="215"/>
      <c r="S121" s="216"/>
      <c r="T121" s="217"/>
      <c r="U121" s="225"/>
    </row>
    <row r="122" spans="1:21" ht="13.5" customHeight="1">
      <c r="A122" s="533"/>
      <c r="B122" s="453" t="s">
        <v>193</v>
      </c>
      <c r="C122" s="210" t="s">
        <v>118</v>
      </c>
      <c r="D122" s="482" t="s">
        <v>367</v>
      </c>
      <c r="E122" s="333">
        <v>2</v>
      </c>
      <c r="F122" s="334"/>
      <c r="G122" s="335"/>
      <c r="H122" s="332"/>
      <c r="I122" s="333"/>
      <c r="J122" s="334"/>
      <c r="K122" s="335"/>
      <c r="L122" s="332"/>
      <c r="M122" s="333"/>
      <c r="N122" s="334">
        <v>2</v>
      </c>
      <c r="O122" s="335">
        <v>2</v>
      </c>
      <c r="P122" s="332"/>
      <c r="Q122" s="333"/>
      <c r="R122" s="334"/>
      <c r="S122" s="335"/>
      <c r="T122" s="332"/>
      <c r="U122" s="281"/>
    </row>
    <row r="123" spans="1:21" ht="13.5" customHeight="1">
      <c r="A123" s="533"/>
      <c r="B123" s="450" t="s">
        <v>194</v>
      </c>
      <c r="C123" s="339" t="s">
        <v>118</v>
      </c>
      <c r="D123" s="482" t="s">
        <v>367</v>
      </c>
      <c r="E123" s="340">
        <v>2</v>
      </c>
      <c r="F123" s="256"/>
      <c r="G123" s="338"/>
      <c r="H123" s="258"/>
      <c r="I123" s="340"/>
      <c r="J123" s="256"/>
      <c r="K123" s="338"/>
      <c r="L123" s="258"/>
      <c r="M123" s="340"/>
      <c r="N123" s="256"/>
      <c r="O123" s="338"/>
      <c r="P123" s="258">
        <v>2</v>
      </c>
      <c r="Q123" s="340">
        <v>2</v>
      </c>
      <c r="R123" s="256"/>
      <c r="S123" s="338"/>
      <c r="T123" s="258"/>
      <c r="U123" s="340"/>
    </row>
    <row r="124" spans="1:21" ht="14.25" customHeight="1">
      <c r="A124" s="533"/>
      <c r="B124" s="454" t="s">
        <v>195</v>
      </c>
      <c r="C124" s="210"/>
      <c r="D124" s="482" t="s">
        <v>337</v>
      </c>
      <c r="E124" s="333">
        <v>0</v>
      </c>
      <c r="F124" s="334"/>
      <c r="G124" s="335"/>
      <c r="H124" s="332"/>
      <c r="I124" s="333"/>
      <c r="J124" s="334"/>
      <c r="K124" s="335"/>
      <c r="L124" s="332"/>
      <c r="M124" s="333"/>
      <c r="N124" s="334"/>
      <c r="O124" s="335"/>
      <c r="P124" s="332"/>
      <c r="Q124" s="333"/>
      <c r="R124" s="334">
        <v>0</v>
      </c>
      <c r="S124" s="335">
        <v>3</v>
      </c>
      <c r="T124" s="332"/>
      <c r="U124" s="333"/>
    </row>
    <row r="125" spans="1:21" s="18" customFormat="1" ht="18" customHeight="1">
      <c r="A125" s="533"/>
      <c r="B125" s="450" t="s">
        <v>196</v>
      </c>
      <c r="C125" s="339"/>
      <c r="D125" s="482" t="s">
        <v>337</v>
      </c>
      <c r="E125" s="340">
        <v>0</v>
      </c>
      <c r="F125" s="256"/>
      <c r="G125" s="338"/>
      <c r="H125" s="258"/>
      <c r="I125" s="340"/>
      <c r="J125" s="256"/>
      <c r="K125" s="338"/>
      <c r="L125" s="258"/>
      <c r="M125" s="340"/>
      <c r="N125" s="256"/>
      <c r="O125" s="338"/>
      <c r="P125" s="258"/>
      <c r="Q125" s="340"/>
      <c r="R125" s="256"/>
      <c r="S125" s="338"/>
      <c r="T125" s="258">
        <v>0</v>
      </c>
      <c r="U125" s="340">
        <v>3</v>
      </c>
    </row>
    <row r="126" spans="1:21" s="18" customFormat="1" ht="18" customHeight="1" thickBot="1">
      <c r="A126" s="533"/>
      <c r="B126" s="450" t="s">
        <v>106</v>
      </c>
      <c r="C126" s="339" t="s">
        <v>118</v>
      </c>
      <c r="D126" s="486" t="s">
        <v>367</v>
      </c>
      <c r="E126" s="340">
        <v>2</v>
      </c>
      <c r="F126" s="256"/>
      <c r="G126" s="338"/>
      <c r="H126" s="258"/>
      <c r="I126" s="340"/>
      <c r="J126" s="256"/>
      <c r="K126" s="338"/>
      <c r="L126" s="258"/>
      <c r="M126" s="340"/>
      <c r="N126" s="256"/>
      <c r="O126" s="338"/>
      <c r="P126" s="258"/>
      <c r="Q126" s="340"/>
      <c r="R126" s="256"/>
      <c r="S126" s="338"/>
      <c r="T126" s="258">
        <v>2</v>
      </c>
      <c r="U126" s="340">
        <v>2</v>
      </c>
    </row>
    <row r="127" spans="1:21" s="18" customFormat="1" ht="13.5" customHeight="1" thickBot="1">
      <c r="A127" s="534"/>
      <c r="B127" s="641" t="s">
        <v>163</v>
      </c>
      <c r="C127" s="642"/>
      <c r="D127" s="643"/>
      <c r="E127" s="336">
        <f>SUM(E102:E126)</f>
        <v>46</v>
      </c>
      <c r="F127" s="229">
        <v>4</v>
      </c>
      <c r="G127" s="337">
        <v>4</v>
      </c>
      <c r="H127" s="231">
        <v>4</v>
      </c>
      <c r="I127" s="336">
        <v>4</v>
      </c>
      <c r="J127" s="229">
        <v>8</v>
      </c>
      <c r="K127" s="337">
        <v>8</v>
      </c>
      <c r="L127" s="231">
        <v>6</v>
      </c>
      <c r="M127" s="336">
        <v>6</v>
      </c>
      <c r="N127" s="229">
        <f>SUM(N110:N126)</f>
        <v>8</v>
      </c>
      <c r="O127" s="337">
        <f>SUM(O110:O126)</f>
        <v>8</v>
      </c>
      <c r="P127" s="231">
        <v>6</v>
      </c>
      <c r="Q127" s="336">
        <v>6</v>
      </c>
      <c r="R127" s="229">
        <v>4</v>
      </c>
      <c r="S127" s="337">
        <v>7</v>
      </c>
      <c r="T127" s="231">
        <f>SUM(T116:T126)</f>
        <v>6</v>
      </c>
      <c r="U127" s="336">
        <f>SUM(U116:U126)</f>
        <v>9</v>
      </c>
    </row>
    <row r="128" spans="1:21" s="18" customFormat="1" ht="13.5" customHeight="1">
      <c r="A128" s="629" t="s">
        <v>316</v>
      </c>
      <c r="B128" s="630"/>
      <c r="C128" s="630"/>
      <c r="D128" s="630"/>
      <c r="E128" s="630"/>
      <c r="F128" s="630"/>
      <c r="G128" s="630"/>
      <c r="H128" s="630"/>
      <c r="I128" s="630"/>
      <c r="J128" s="630"/>
      <c r="K128" s="630"/>
      <c r="L128" s="630"/>
      <c r="M128" s="630"/>
      <c r="N128" s="630"/>
      <c r="O128" s="630"/>
      <c r="P128" s="630"/>
      <c r="Q128" s="630"/>
      <c r="R128" s="630"/>
      <c r="S128" s="630"/>
      <c r="T128" s="630"/>
      <c r="U128" s="630"/>
    </row>
    <row r="129" spans="1:21" s="18" customFormat="1" ht="13.5" customHeight="1">
      <c r="A129" s="632" t="s">
        <v>317</v>
      </c>
      <c r="B129" s="632"/>
      <c r="C129" s="632"/>
      <c r="D129" s="632"/>
      <c r="E129" s="632"/>
      <c r="F129" s="632"/>
      <c r="G129" s="632"/>
      <c r="H129" s="632"/>
      <c r="I129" s="632"/>
      <c r="J129" s="632"/>
      <c r="K129" s="632"/>
      <c r="L129" s="632"/>
      <c r="M129" s="632"/>
      <c r="N129" s="632"/>
      <c r="O129" s="632"/>
      <c r="P129" s="632"/>
      <c r="Q129" s="632"/>
      <c r="R129" s="632"/>
      <c r="S129" s="632"/>
      <c r="T129" s="632"/>
      <c r="U129" s="632"/>
    </row>
    <row r="130" spans="1:21" s="18" customFormat="1" ht="13.5" customHeight="1">
      <c r="A130" s="632" t="s">
        <v>9</v>
      </c>
      <c r="B130" s="632"/>
      <c r="C130" s="632"/>
      <c r="D130" s="632"/>
      <c r="E130" s="632"/>
      <c r="F130" s="632"/>
      <c r="G130" s="632"/>
      <c r="H130" s="632"/>
      <c r="I130" s="632"/>
      <c r="J130" s="632"/>
      <c r="K130" s="632"/>
      <c r="L130" s="632"/>
      <c r="M130" s="632"/>
      <c r="N130" s="632"/>
      <c r="O130" s="632"/>
      <c r="P130" s="632"/>
      <c r="Q130" s="632"/>
      <c r="R130" s="632"/>
      <c r="S130" s="632"/>
      <c r="T130" s="632"/>
      <c r="U130" s="632"/>
    </row>
    <row r="131" spans="1:21" s="18" customFormat="1" ht="13.5" customHeight="1">
      <c r="A131" s="632" t="s">
        <v>319</v>
      </c>
      <c r="B131" s="632"/>
      <c r="C131" s="632"/>
      <c r="D131" s="632"/>
      <c r="E131" s="632"/>
      <c r="F131" s="632"/>
      <c r="G131" s="632"/>
      <c r="H131" s="632"/>
      <c r="I131" s="632"/>
      <c r="J131" s="632"/>
      <c r="K131" s="632"/>
      <c r="L131" s="632"/>
      <c r="M131" s="632"/>
      <c r="N131" s="632"/>
      <c r="O131" s="632"/>
      <c r="P131" s="632"/>
      <c r="Q131" s="632"/>
      <c r="R131" s="632"/>
      <c r="S131" s="632"/>
      <c r="T131" s="632"/>
      <c r="U131" s="632"/>
    </row>
    <row r="132" spans="1:21" s="18" customFormat="1" ht="13.5" customHeight="1">
      <c r="A132" s="630" t="s">
        <v>320</v>
      </c>
      <c r="B132" s="632"/>
      <c r="C132" s="632"/>
      <c r="D132" s="632"/>
      <c r="E132" s="632"/>
      <c r="F132" s="632"/>
      <c r="G132" s="632"/>
      <c r="H132" s="632"/>
      <c r="I132" s="632"/>
      <c r="J132" s="632"/>
      <c r="K132" s="632"/>
      <c r="L132" s="632"/>
      <c r="M132" s="632"/>
      <c r="N132" s="632"/>
      <c r="O132" s="632"/>
      <c r="P132" s="632"/>
      <c r="Q132" s="632"/>
      <c r="R132" s="632"/>
      <c r="S132" s="632"/>
      <c r="T132" s="632"/>
      <c r="U132" s="632"/>
    </row>
    <row r="133" spans="1:21" s="18" customFormat="1" ht="13.5" customHeight="1">
      <c r="A133" s="603" t="s">
        <v>321</v>
      </c>
      <c r="B133" s="603"/>
      <c r="C133" s="603"/>
      <c r="D133" s="603"/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3"/>
      <c r="U133" s="603"/>
    </row>
    <row r="134" spans="1:21" s="18" customFormat="1" ht="13.5" customHeight="1">
      <c r="A134" s="456" t="s">
        <v>322</v>
      </c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</row>
    <row r="135" spans="1:21" s="18" customFormat="1" ht="13.5" customHeight="1">
      <c r="A135" s="631" t="s">
        <v>416</v>
      </c>
      <c r="B135" s="631"/>
      <c r="C135" s="631"/>
      <c r="D135" s="631"/>
      <c r="E135" s="631"/>
      <c r="F135" s="631"/>
      <c r="G135" s="631"/>
      <c r="H135" s="631"/>
      <c r="I135" s="631"/>
      <c r="J135" s="631"/>
      <c r="K135" s="631"/>
      <c r="L135" s="631"/>
      <c r="M135" s="631"/>
      <c r="N135" s="631"/>
      <c r="O135" s="631"/>
      <c r="P135" s="631"/>
      <c r="Q135" s="631"/>
      <c r="R135" s="631"/>
      <c r="S135" s="631"/>
      <c r="T135" s="631"/>
      <c r="U135" s="631"/>
    </row>
    <row r="136" spans="1:21" s="18" customFormat="1" ht="13.5" customHeight="1">
      <c r="A136" s="633" t="s">
        <v>324</v>
      </c>
      <c r="B136" s="631"/>
      <c r="C136" s="631"/>
      <c r="D136" s="631"/>
      <c r="E136" s="631"/>
      <c r="F136" s="631"/>
      <c r="G136" s="631"/>
      <c r="H136" s="631"/>
      <c r="I136" s="631"/>
      <c r="J136" s="631"/>
      <c r="K136" s="631"/>
      <c r="L136" s="631"/>
      <c r="M136" s="631"/>
      <c r="N136" s="631"/>
      <c r="O136" s="631"/>
      <c r="P136" s="631"/>
      <c r="Q136" s="631"/>
      <c r="R136" s="631"/>
      <c r="S136" s="631"/>
      <c r="T136" s="631"/>
      <c r="U136" s="631"/>
    </row>
    <row r="137" spans="1:21" s="18" customFormat="1" ht="13.5" customHeight="1">
      <c r="A137" s="633" t="s">
        <v>325</v>
      </c>
      <c r="B137" s="633"/>
      <c r="C137" s="633"/>
      <c r="D137" s="633"/>
      <c r="E137" s="633"/>
      <c r="F137" s="633"/>
      <c r="G137" s="633"/>
      <c r="H137" s="633"/>
      <c r="I137" s="633"/>
      <c r="J137" s="633"/>
      <c r="K137" s="633"/>
      <c r="L137" s="633"/>
      <c r="M137" s="633"/>
      <c r="N137" s="633"/>
      <c r="O137" s="633"/>
      <c r="P137" s="633"/>
      <c r="Q137" s="633"/>
      <c r="R137" s="633"/>
      <c r="S137" s="633"/>
      <c r="T137" s="633"/>
      <c r="U137" s="633"/>
    </row>
    <row r="138" spans="1:21" s="18" customFormat="1" ht="13.5" customHeight="1">
      <c r="A138" s="625" t="s">
        <v>407</v>
      </c>
      <c r="B138" s="626"/>
      <c r="C138" s="626"/>
      <c r="D138" s="626"/>
      <c r="E138" s="626"/>
      <c r="F138" s="626"/>
      <c r="G138" s="626"/>
      <c r="H138" s="626"/>
      <c r="I138" s="626"/>
      <c r="J138" s="626"/>
      <c r="K138" s="626"/>
      <c r="L138" s="626"/>
      <c r="M138" s="626"/>
      <c r="N138" s="626"/>
      <c r="O138" s="626"/>
      <c r="P138" s="626"/>
      <c r="Q138" s="626"/>
      <c r="R138" s="626"/>
      <c r="S138" s="626"/>
      <c r="T138" s="626"/>
      <c r="U138" s="626"/>
    </row>
    <row r="139" spans="1:21" s="18" customFormat="1" ht="17.25" customHeight="1">
      <c r="A139" s="625" t="s">
        <v>408</v>
      </c>
      <c r="B139" s="625"/>
      <c r="C139" s="625"/>
      <c r="D139" s="625"/>
      <c r="E139" s="625"/>
      <c r="F139" s="625"/>
      <c r="G139" s="625"/>
      <c r="H139" s="625"/>
      <c r="I139" s="625"/>
      <c r="J139" s="625"/>
      <c r="K139" s="625"/>
      <c r="L139" s="625"/>
      <c r="M139" s="625"/>
      <c r="N139" s="625"/>
      <c r="O139" s="625"/>
      <c r="P139" s="625"/>
      <c r="Q139" s="485"/>
      <c r="R139" s="485"/>
      <c r="S139" s="485"/>
      <c r="T139" s="485"/>
      <c r="U139" s="485"/>
    </row>
    <row r="140" spans="1:21" s="18" customFormat="1" ht="12.75" customHeight="1">
      <c r="A140" s="625" t="s">
        <v>409</v>
      </c>
      <c r="B140" s="625"/>
      <c r="C140" s="515"/>
      <c r="D140" s="515"/>
      <c r="E140" s="515"/>
      <c r="F140" s="515"/>
      <c r="G140" s="515"/>
      <c r="H140" s="515"/>
      <c r="I140" s="515"/>
      <c r="J140" s="515"/>
      <c r="K140" s="515"/>
      <c r="L140" s="515"/>
      <c r="M140" s="515"/>
      <c r="N140" s="515"/>
      <c r="O140" s="515"/>
      <c r="P140" s="515"/>
      <c r="Q140" s="485"/>
      <c r="R140" s="485"/>
      <c r="S140" s="485"/>
      <c r="T140" s="485"/>
      <c r="U140" s="485"/>
    </row>
    <row r="141" spans="1:21" s="18" customFormat="1" ht="13.5" customHeight="1">
      <c r="A141" s="485"/>
      <c r="B141" s="17"/>
      <c r="C141" s="651" t="s">
        <v>344</v>
      </c>
      <c r="D141" s="651"/>
      <c r="E141" s="651"/>
      <c r="F141" s="651"/>
      <c r="G141" s="651"/>
      <c r="H141" s="651"/>
      <c r="I141" s="652" t="s">
        <v>345</v>
      </c>
      <c r="J141" s="652"/>
      <c r="K141" s="652"/>
      <c r="L141" s="652"/>
      <c r="M141" s="652"/>
      <c r="N141" s="652"/>
      <c r="O141" s="652"/>
      <c r="P141" s="485"/>
      <c r="Q141" s="485"/>
      <c r="R141" s="485"/>
      <c r="S141" s="485"/>
      <c r="T141" s="485"/>
      <c r="U141" s="485"/>
    </row>
    <row r="142" spans="1:21" s="18" customFormat="1" ht="13.5" customHeight="1">
      <c r="A142" s="485"/>
      <c r="B142" s="652" t="s">
        <v>346</v>
      </c>
      <c r="C142" s="653" t="s">
        <v>352</v>
      </c>
      <c r="D142" s="654"/>
      <c r="E142" s="654"/>
      <c r="F142" s="654"/>
      <c r="G142" s="654"/>
      <c r="H142" s="655"/>
      <c r="I142" s="659" t="s">
        <v>374</v>
      </c>
      <c r="J142" s="659"/>
      <c r="K142" s="659"/>
      <c r="L142" s="659"/>
      <c r="M142" s="659"/>
      <c r="N142" s="659"/>
      <c r="O142" s="659"/>
      <c r="P142" s="485"/>
      <c r="Q142" s="485"/>
      <c r="R142" s="485"/>
      <c r="S142" s="485"/>
      <c r="T142" s="485"/>
      <c r="U142" s="485"/>
    </row>
    <row r="143" spans="1:21" s="18" customFormat="1" ht="13.5" customHeight="1">
      <c r="A143" s="485"/>
      <c r="B143" s="652"/>
      <c r="C143" s="656"/>
      <c r="D143" s="657"/>
      <c r="E143" s="657"/>
      <c r="F143" s="657"/>
      <c r="G143" s="657"/>
      <c r="H143" s="658"/>
      <c r="I143" s="659"/>
      <c r="J143" s="659"/>
      <c r="K143" s="659"/>
      <c r="L143" s="659"/>
      <c r="M143" s="659"/>
      <c r="N143" s="659"/>
      <c r="O143" s="659"/>
      <c r="P143" s="485"/>
      <c r="Q143" s="485"/>
      <c r="R143" s="485"/>
      <c r="S143" s="485"/>
      <c r="T143" s="485"/>
      <c r="U143" s="485"/>
    </row>
    <row r="144" spans="1:21" s="18" customFormat="1" ht="13.5" customHeight="1">
      <c r="A144" s="626" t="s">
        <v>347</v>
      </c>
      <c r="B144" s="626"/>
      <c r="C144" s="626"/>
      <c r="D144" s="626"/>
      <c r="E144" s="626"/>
      <c r="F144" s="626"/>
      <c r="G144" s="626"/>
      <c r="H144" s="626"/>
      <c r="I144" s="626"/>
      <c r="J144" s="626"/>
      <c r="K144" s="626"/>
      <c r="L144" s="626"/>
      <c r="M144" s="626"/>
      <c r="N144" s="626"/>
      <c r="O144" s="626"/>
      <c r="P144" s="626"/>
      <c r="Q144" s="626"/>
      <c r="R144" s="626"/>
      <c r="S144" s="626"/>
      <c r="T144" s="626"/>
      <c r="U144" s="626"/>
    </row>
    <row r="145" spans="1:21" s="18" customFormat="1" ht="13.5" customHeight="1">
      <c r="A145" s="461"/>
      <c r="B145" s="530" t="s">
        <v>420</v>
      </c>
      <c r="C145" s="680" t="s">
        <v>421</v>
      </c>
      <c r="D145" s="680"/>
      <c r="E145" s="680"/>
      <c r="F145" s="680"/>
      <c r="G145" s="680"/>
      <c r="H145" s="681" t="s">
        <v>422</v>
      </c>
      <c r="I145" s="681"/>
      <c r="J145" s="681"/>
      <c r="K145" s="681"/>
      <c r="L145" s="681"/>
      <c r="M145" s="681"/>
      <c r="N145" s="681"/>
      <c r="O145" s="461"/>
      <c r="P145" s="461"/>
      <c r="Q145" s="461"/>
      <c r="R145" s="461"/>
      <c r="S145" s="461"/>
      <c r="T145" s="461"/>
      <c r="U145" s="461"/>
    </row>
    <row r="146" spans="1:21" s="18" customFormat="1" ht="13.5" customHeight="1">
      <c r="A146" s="461"/>
      <c r="B146" s="676" t="s">
        <v>423</v>
      </c>
      <c r="C146" s="675" t="s">
        <v>424</v>
      </c>
      <c r="D146" s="675"/>
      <c r="E146" s="675"/>
      <c r="F146" s="675"/>
      <c r="G146" s="675"/>
      <c r="H146" s="676" t="s">
        <v>450</v>
      </c>
      <c r="I146" s="676"/>
      <c r="J146" s="676"/>
      <c r="K146" s="676"/>
      <c r="L146" s="676"/>
      <c r="M146" s="676"/>
      <c r="N146" s="676"/>
      <c r="O146" s="461"/>
      <c r="P146" s="461"/>
      <c r="Q146" s="461"/>
      <c r="R146" s="461"/>
      <c r="S146" s="461"/>
      <c r="T146" s="461"/>
      <c r="U146" s="461"/>
    </row>
    <row r="147" spans="1:21" s="18" customFormat="1" ht="13.5" customHeight="1">
      <c r="A147" s="461"/>
      <c r="B147" s="676"/>
      <c r="C147" s="675" t="s">
        <v>426</v>
      </c>
      <c r="D147" s="675"/>
      <c r="E147" s="675"/>
      <c r="F147" s="675"/>
      <c r="G147" s="675"/>
      <c r="H147" s="676"/>
      <c r="I147" s="676"/>
      <c r="J147" s="676"/>
      <c r="K147" s="676"/>
      <c r="L147" s="676"/>
      <c r="M147" s="676"/>
      <c r="N147" s="676"/>
      <c r="O147" s="461"/>
      <c r="P147" s="461"/>
      <c r="Q147" s="461"/>
      <c r="R147" s="461"/>
      <c r="S147" s="461"/>
      <c r="T147" s="461"/>
      <c r="U147" s="461"/>
    </row>
    <row r="148" spans="1:21" s="18" customFormat="1" ht="21" customHeight="1">
      <c r="A148" s="461"/>
      <c r="B148" s="676"/>
      <c r="C148" s="675" t="s">
        <v>427</v>
      </c>
      <c r="D148" s="675"/>
      <c r="E148" s="675"/>
      <c r="F148" s="675"/>
      <c r="G148" s="675"/>
      <c r="H148" s="676"/>
      <c r="I148" s="676"/>
      <c r="J148" s="676"/>
      <c r="K148" s="676"/>
      <c r="L148" s="676"/>
      <c r="M148" s="676"/>
      <c r="N148" s="676"/>
      <c r="O148" s="461"/>
      <c r="P148" s="461"/>
      <c r="Q148" s="461"/>
      <c r="R148" s="461"/>
      <c r="S148" s="461"/>
      <c r="T148" s="461"/>
      <c r="U148" s="461"/>
    </row>
    <row r="149" spans="1:21" s="18" customFormat="1" ht="21" customHeight="1">
      <c r="A149" s="461"/>
      <c r="B149" s="676"/>
      <c r="C149" s="675" t="s">
        <v>428</v>
      </c>
      <c r="D149" s="675"/>
      <c r="E149" s="675"/>
      <c r="F149" s="675"/>
      <c r="G149" s="675"/>
      <c r="H149" s="676"/>
      <c r="I149" s="676"/>
      <c r="J149" s="676"/>
      <c r="K149" s="676"/>
      <c r="L149" s="676"/>
      <c r="M149" s="676"/>
      <c r="N149" s="676"/>
      <c r="O149" s="461"/>
      <c r="P149" s="461"/>
      <c r="Q149" s="461"/>
      <c r="R149" s="461"/>
      <c r="S149" s="461"/>
      <c r="T149" s="461"/>
      <c r="U149" s="461"/>
    </row>
    <row r="150" spans="1:21" s="18" customFormat="1" ht="21" customHeight="1">
      <c r="A150" s="461"/>
      <c r="B150" s="676"/>
      <c r="C150" s="675" t="s">
        <v>429</v>
      </c>
      <c r="D150" s="675"/>
      <c r="E150" s="675"/>
      <c r="F150" s="675"/>
      <c r="G150" s="675"/>
      <c r="H150" s="676"/>
      <c r="I150" s="676"/>
      <c r="J150" s="676"/>
      <c r="K150" s="676"/>
      <c r="L150" s="676"/>
      <c r="M150" s="676"/>
      <c r="N150" s="676"/>
      <c r="O150" s="461"/>
      <c r="P150" s="461"/>
      <c r="Q150" s="461"/>
      <c r="R150" s="461"/>
      <c r="S150" s="461"/>
      <c r="T150" s="461"/>
      <c r="U150" s="461"/>
    </row>
    <row r="151" spans="1:21" s="18" customFormat="1" ht="21" customHeight="1">
      <c r="A151" s="461"/>
      <c r="B151" s="676"/>
      <c r="C151" s="675" t="s">
        <v>430</v>
      </c>
      <c r="D151" s="675"/>
      <c r="E151" s="675"/>
      <c r="F151" s="675"/>
      <c r="G151" s="675"/>
      <c r="H151" s="676"/>
      <c r="I151" s="676"/>
      <c r="J151" s="676"/>
      <c r="K151" s="676"/>
      <c r="L151" s="676"/>
      <c r="M151" s="676"/>
      <c r="N151" s="676"/>
      <c r="O151" s="461"/>
      <c r="P151" s="461"/>
      <c r="Q151" s="461"/>
      <c r="R151" s="461"/>
      <c r="S151" s="461"/>
      <c r="T151" s="461"/>
      <c r="U151" s="461"/>
    </row>
    <row r="152" spans="1:21" s="18" customFormat="1" ht="21" customHeight="1">
      <c r="A152" s="461"/>
      <c r="B152" s="676"/>
      <c r="C152" s="675" t="s">
        <v>431</v>
      </c>
      <c r="D152" s="675"/>
      <c r="E152" s="675"/>
      <c r="F152" s="675"/>
      <c r="G152" s="675"/>
      <c r="H152" s="676"/>
      <c r="I152" s="676"/>
      <c r="J152" s="676"/>
      <c r="K152" s="676"/>
      <c r="L152" s="676"/>
      <c r="M152" s="676"/>
      <c r="N152" s="676"/>
      <c r="O152" s="461"/>
      <c r="P152" s="461"/>
      <c r="Q152" s="461"/>
      <c r="R152" s="461"/>
      <c r="S152" s="461"/>
      <c r="T152" s="461"/>
      <c r="U152" s="461"/>
    </row>
    <row r="153" spans="1:21" s="18" customFormat="1" ht="21" customHeight="1">
      <c r="A153" s="461"/>
      <c r="B153" s="676"/>
      <c r="C153" s="677" t="s">
        <v>432</v>
      </c>
      <c r="D153" s="678"/>
      <c r="E153" s="678"/>
      <c r="F153" s="678"/>
      <c r="G153" s="679"/>
      <c r="H153" s="676"/>
      <c r="I153" s="676"/>
      <c r="J153" s="676"/>
      <c r="K153" s="676"/>
      <c r="L153" s="676"/>
      <c r="M153" s="676"/>
      <c r="N153" s="676"/>
      <c r="O153" s="461"/>
      <c r="P153" s="461"/>
      <c r="Q153" s="461"/>
      <c r="R153" s="461"/>
      <c r="S153" s="461"/>
      <c r="T153" s="461"/>
      <c r="U153" s="461"/>
    </row>
    <row r="154" spans="1:21" s="18" customFormat="1" ht="13.5" customHeight="1">
      <c r="A154" s="461"/>
      <c r="B154" s="676"/>
      <c r="C154" s="675" t="s">
        <v>449</v>
      </c>
      <c r="D154" s="675"/>
      <c r="E154" s="675"/>
      <c r="F154" s="675"/>
      <c r="G154" s="675"/>
      <c r="H154" s="676"/>
      <c r="I154" s="676"/>
      <c r="J154" s="676"/>
      <c r="K154" s="676"/>
      <c r="L154" s="676"/>
      <c r="M154" s="676"/>
      <c r="N154" s="676"/>
      <c r="O154" s="461"/>
      <c r="P154" s="461"/>
      <c r="Q154" s="461"/>
      <c r="R154" s="461"/>
      <c r="S154" s="461"/>
      <c r="T154" s="461"/>
      <c r="U154" s="461"/>
    </row>
    <row r="155" spans="1:21" s="18" customFormat="1" ht="13.5" customHeight="1">
      <c r="A155" s="461"/>
      <c r="B155" s="676" t="s">
        <v>433</v>
      </c>
      <c r="C155" s="675" t="s">
        <v>434</v>
      </c>
      <c r="D155" s="675"/>
      <c r="E155" s="675"/>
      <c r="F155" s="675"/>
      <c r="G155" s="675"/>
      <c r="H155" s="676"/>
      <c r="I155" s="676"/>
      <c r="J155" s="676"/>
      <c r="K155" s="676"/>
      <c r="L155" s="676"/>
      <c r="M155" s="676"/>
      <c r="N155" s="676"/>
      <c r="O155" s="461"/>
      <c r="P155" s="461"/>
      <c r="Q155" s="461"/>
      <c r="R155" s="461"/>
      <c r="S155" s="461"/>
      <c r="T155" s="461"/>
      <c r="U155" s="461"/>
    </row>
    <row r="156" spans="1:21" s="18" customFormat="1" ht="13.5" customHeight="1">
      <c r="A156" s="461"/>
      <c r="B156" s="676"/>
      <c r="C156" s="675" t="s">
        <v>435</v>
      </c>
      <c r="D156" s="675"/>
      <c r="E156" s="675"/>
      <c r="F156" s="675"/>
      <c r="G156" s="675"/>
      <c r="H156" s="676"/>
      <c r="I156" s="676"/>
      <c r="J156" s="676"/>
      <c r="K156" s="676"/>
      <c r="L156" s="676"/>
      <c r="M156" s="676"/>
      <c r="N156" s="676"/>
      <c r="O156" s="461"/>
      <c r="P156" s="461"/>
      <c r="Q156" s="461"/>
      <c r="R156" s="461"/>
      <c r="S156" s="461"/>
      <c r="T156" s="461"/>
      <c r="U156" s="461"/>
    </row>
    <row r="157" spans="1:21" s="18" customFormat="1" ht="13.5" customHeight="1">
      <c r="A157" s="461"/>
      <c r="B157" s="676"/>
      <c r="C157" s="675" t="s">
        <v>436</v>
      </c>
      <c r="D157" s="675"/>
      <c r="E157" s="675"/>
      <c r="F157" s="675"/>
      <c r="G157" s="675"/>
      <c r="H157" s="676"/>
      <c r="I157" s="676"/>
      <c r="J157" s="676"/>
      <c r="K157" s="676"/>
      <c r="L157" s="676"/>
      <c r="M157" s="676"/>
      <c r="N157" s="676"/>
      <c r="O157" s="461"/>
      <c r="P157" s="461"/>
      <c r="Q157" s="461"/>
      <c r="R157" s="461"/>
      <c r="S157" s="461"/>
      <c r="T157" s="461"/>
      <c r="U157" s="461"/>
    </row>
    <row r="158" spans="1:21" s="18" customFormat="1" ht="13.5" customHeight="1">
      <c r="A158" s="461"/>
      <c r="B158" s="676"/>
      <c r="C158" s="675" t="s">
        <v>437</v>
      </c>
      <c r="D158" s="675"/>
      <c r="E158" s="675"/>
      <c r="F158" s="675"/>
      <c r="G158" s="675"/>
      <c r="H158" s="676"/>
      <c r="I158" s="676"/>
      <c r="J158" s="676"/>
      <c r="K158" s="676"/>
      <c r="L158" s="676"/>
      <c r="M158" s="676"/>
      <c r="N158" s="676"/>
      <c r="O158" s="461"/>
      <c r="P158" s="461"/>
      <c r="Q158" s="461"/>
      <c r="R158" s="461"/>
      <c r="S158" s="461"/>
      <c r="T158" s="461"/>
      <c r="U158" s="461"/>
    </row>
    <row r="159" spans="1:21" s="18" customFormat="1" ht="13.5" customHeight="1">
      <c r="A159" s="461"/>
      <c r="B159" s="676"/>
      <c r="C159" s="675" t="s">
        <v>438</v>
      </c>
      <c r="D159" s="675"/>
      <c r="E159" s="675"/>
      <c r="F159" s="675"/>
      <c r="G159" s="675"/>
      <c r="H159" s="676"/>
      <c r="I159" s="676"/>
      <c r="J159" s="676"/>
      <c r="K159" s="676"/>
      <c r="L159" s="676"/>
      <c r="M159" s="676"/>
      <c r="N159" s="676"/>
      <c r="O159" s="461"/>
      <c r="P159" s="461"/>
      <c r="Q159" s="461"/>
      <c r="R159" s="461"/>
      <c r="S159" s="461"/>
      <c r="T159" s="461"/>
      <c r="U159" s="461"/>
    </row>
    <row r="160" spans="1:21" s="18" customFormat="1" ht="13.5" customHeight="1">
      <c r="A160" s="461"/>
      <c r="B160" s="676"/>
      <c r="C160" s="675" t="s">
        <v>439</v>
      </c>
      <c r="D160" s="675"/>
      <c r="E160" s="675"/>
      <c r="F160" s="675"/>
      <c r="G160" s="675"/>
      <c r="H160" s="676"/>
      <c r="I160" s="676"/>
      <c r="J160" s="676"/>
      <c r="K160" s="676"/>
      <c r="L160" s="676"/>
      <c r="M160" s="676"/>
      <c r="N160" s="676"/>
      <c r="O160" s="461"/>
      <c r="P160" s="461"/>
      <c r="Q160" s="461"/>
      <c r="R160" s="461"/>
      <c r="S160" s="461"/>
      <c r="T160" s="461"/>
      <c r="U160" s="461"/>
    </row>
    <row r="161" spans="1:21" s="18" customFormat="1" ht="14.25" customHeight="1">
      <c r="A161" s="461"/>
      <c r="B161" s="676"/>
      <c r="C161" s="675" t="s">
        <v>440</v>
      </c>
      <c r="D161" s="675"/>
      <c r="E161" s="675"/>
      <c r="F161" s="675"/>
      <c r="G161" s="675"/>
      <c r="H161" s="676"/>
      <c r="I161" s="676"/>
      <c r="J161" s="676"/>
      <c r="K161" s="676"/>
      <c r="L161" s="676"/>
      <c r="M161" s="676"/>
      <c r="N161" s="676"/>
      <c r="O161" s="461"/>
      <c r="P161" s="461"/>
      <c r="Q161" s="461"/>
      <c r="R161" s="461"/>
      <c r="S161" s="461"/>
      <c r="T161" s="461"/>
      <c r="U161" s="461"/>
    </row>
    <row r="162" spans="1:21" s="18" customFormat="1" ht="20.25" customHeight="1">
      <c r="A162" s="461"/>
      <c r="B162" s="676"/>
      <c r="C162" s="675" t="s">
        <v>441</v>
      </c>
      <c r="D162" s="675"/>
      <c r="E162" s="675"/>
      <c r="F162" s="675"/>
      <c r="G162" s="675"/>
      <c r="H162" s="676"/>
      <c r="I162" s="676"/>
      <c r="J162" s="676"/>
      <c r="K162" s="676"/>
      <c r="L162" s="676"/>
      <c r="M162" s="676"/>
      <c r="N162" s="676"/>
      <c r="O162" s="461"/>
      <c r="P162" s="461"/>
      <c r="Q162" s="461"/>
      <c r="R162" s="461"/>
      <c r="S162" s="461"/>
      <c r="T162" s="461"/>
      <c r="U162" s="461"/>
    </row>
    <row r="163" spans="1:21" s="18" customFormat="1" ht="20.25" customHeight="1">
      <c r="A163" s="461"/>
      <c r="B163" s="676"/>
      <c r="C163" s="675" t="s">
        <v>442</v>
      </c>
      <c r="D163" s="675"/>
      <c r="E163" s="675"/>
      <c r="F163" s="675"/>
      <c r="G163" s="675"/>
      <c r="H163" s="676"/>
      <c r="I163" s="676"/>
      <c r="J163" s="676"/>
      <c r="K163" s="676"/>
      <c r="L163" s="676"/>
      <c r="M163" s="676"/>
      <c r="N163" s="676"/>
      <c r="O163" s="461"/>
      <c r="P163" s="461"/>
      <c r="Q163" s="461"/>
      <c r="R163" s="461"/>
      <c r="S163" s="461"/>
      <c r="T163" s="461"/>
      <c r="U163" s="461"/>
    </row>
    <row r="164" spans="1:21" s="18" customFormat="1" ht="20.25" customHeight="1">
      <c r="A164" s="461"/>
      <c r="B164" s="676"/>
      <c r="C164" s="675" t="s">
        <v>443</v>
      </c>
      <c r="D164" s="675"/>
      <c r="E164" s="675"/>
      <c r="F164" s="675"/>
      <c r="G164" s="675"/>
      <c r="H164" s="676"/>
      <c r="I164" s="676"/>
      <c r="J164" s="676"/>
      <c r="K164" s="676"/>
      <c r="L164" s="676"/>
      <c r="M164" s="676"/>
      <c r="N164" s="676"/>
      <c r="O164" s="461"/>
      <c r="P164" s="461"/>
      <c r="Q164" s="461"/>
      <c r="R164" s="461"/>
      <c r="S164" s="461"/>
      <c r="T164" s="461"/>
      <c r="U164" s="461"/>
    </row>
    <row r="165" spans="1:21" s="25" customFormat="1" ht="14.25">
      <c r="A165" s="673" t="s">
        <v>375</v>
      </c>
      <c r="B165" s="673"/>
      <c r="C165" s="673"/>
      <c r="D165" s="673"/>
      <c r="E165" s="673"/>
      <c r="F165" s="673"/>
      <c r="G165" s="673"/>
      <c r="H165" s="673"/>
      <c r="I165" s="673"/>
      <c r="J165" s="673"/>
      <c r="K165" s="673"/>
      <c r="L165" s="673"/>
      <c r="M165" s="673"/>
      <c r="N165" s="673"/>
      <c r="O165" s="673"/>
      <c r="P165" s="673"/>
      <c r="Q165" s="673"/>
      <c r="R165" s="673"/>
      <c r="S165" s="673"/>
      <c r="T165" s="673"/>
      <c r="U165" s="673"/>
    </row>
    <row r="166" spans="1:21" s="25" customFormat="1" ht="14.25">
      <c r="A166" s="670" t="s">
        <v>349</v>
      </c>
      <c r="B166" s="670"/>
      <c r="C166" s="670"/>
      <c r="D166" s="670"/>
      <c r="E166" s="670"/>
      <c r="F166" s="670"/>
      <c r="G166" s="670"/>
      <c r="H166" s="670"/>
      <c r="I166" s="670"/>
      <c r="J166" s="670"/>
      <c r="K166" s="670"/>
      <c r="L166" s="670"/>
      <c r="M166" s="670"/>
      <c r="N166" s="670"/>
      <c r="O166" s="670"/>
      <c r="P166" s="523"/>
      <c r="Q166" s="523"/>
      <c r="R166" s="523"/>
      <c r="S166" s="523"/>
      <c r="T166" s="523"/>
      <c r="U166" s="523"/>
    </row>
    <row r="167" spans="1:21" ht="14.25">
      <c r="A167" s="670" t="s">
        <v>414</v>
      </c>
      <c r="B167" s="670"/>
      <c r="C167" s="670"/>
      <c r="D167" s="670"/>
      <c r="E167" s="670"/>
      <c r="F167" s="670"/>
      <c r="G167" s="670"/>
      <c r="H167" s="670"/>
      <c r="I167" s="670"/>
      <c r="J167" s="670"/>
      <c r="K167" s="670"/>
      <c r="L167" s="670"/>
      <c r="M167" s="670"/>
      <c r="N167" s="670"/>
      <c r="O167" s="670"/>
      <c r="P167" s="523"/>
      <c r="Q167" s="523"/>
      <c r="R167" s="523"/>
      <c r="S167" s="523"/>
      <c r="T167" s="523"/>
      <c r="U167" s="523"/>
    </row>
    <row r="168" spans="1:21" ht="14.25">
      <c r="A168" s="671" t="s">
        <v>413</v>
      </c>
      <c r="B168" s="671"/>
      <c r="C168" s="671"/>
      <c r="D168" s="671"/>
      <c r="E168" s="671"/>
      <c r="F168" s="671"/>
      <c r="G168" s="671"/>
      <c r="H168" s="671"/>
      <c r="I168" s="671"/>
      <c r="J168" s="671"/>
      <c r="K168" s="671"/>
      <c r="L168" s="671"/>
      <c r="M168" s="671"/>
      <c r="N168" s="671"/>
      <c r="O168" s="671"/>
      <c r="P168" s="671"/>
      <c r="Q168" s="671"/>
      <c r="R168" s="671"/>
      <c r="S168" s="671"/>
      <c r="T168" s="671"/>
      <c r="U168" s="671"/>
    </row>
    <row r="169" spans="1:21" ht="14.25">
      <c r="A169" s="631"/>
      <c r="B169" s="631"/>
      <c r="C169" s="631"/>
      <c r="D169" s="631"/>
      <c r="E169" s="631"/>
      <c r="F169" s="631"/>
      <c r="G169" s="631"/>
      <c r="H169" s="631"/>
      <c r="I169" s="631"/>
      <c r="J169" s="631"/>
      <c r="K169" s="631"/>
      <c r="L169" s="631"/>
      <c r="M169" s="631"/>
      <c r="N169" s="631"/>
      <c r="O169" s="631"/>
      <c r="P169" s="631"/>
      <c r="Q169" s="631"/>
      <c r="R169" s="631"/>
      <c r="S169" s="631"/>
      <c r="T169" s="631"/>
      <c r="U169" s="631"/>
    </row>
    <row r="170" spans="1:21" ht="14.25">
      <c r="A170" s="16"/>
      <c r="B170" s="16"/>
      <c r="C170" s="20"/>
      <c r="D170" s="20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16.5">
      <c r="A171"/>
      <c r="B171"/>
      <c r="C171" s="21"/>
      <c r="D171" s="2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6.5">
      <c r="A172"/>
      <c r="B172"/>
      <c r="C172" s="21"/>
      <c r="D172" s="21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6.5">
      <c r="A173"/>
      <c r="B173"/>
      <c r="C173" s="21"/>
      <c r="D173" s="21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6.5">
      <c r="A174"/>
      <c r="B174"/>
      <c r="C174" s="21"/>
      <c r="D174" s="21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6.5">
      <c r="A175"/>
      <c r="B175"/>
      <c r="C175" s="21"/>
      <c r="D175" s="21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6.5">
      <c r="A176"/>
      <c r="B176"/>
      <c r="C176" s="21"/>
      <c r="D176" s="2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6.5">
      <c r="A177"/>
      <c r="B177"/>
      <c r="C177" s="21"/>
      <c r="D177" s="21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6.5">
      <c r="A178"/>
      <c r="B178"/>
      <c r="C178" s="21"/>
      <c r="D178" s="21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6.5">
      <c r="A179"/>
      <c r="B179"/>
      <c r="C179" s="21"/>
      <c r="D179" s="21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6.5">
      <c r="A180"/>
      <c r="B180"/>
      <c r="C180" s="21"/>
      <c r="D180" s="21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6.5">
      <c r="A181"/>
      <c r="B181"/>
      <c r="C181" s="21"/>
      <c r="D181" s="2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6.5">
      <c r="A182"/>
      <c r="B182"/>
      <c r="C182" s="21"/>
      <c r="D182" s="21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6.5">
      <c r="A183"/>
      <c r="B183"/>
      <c r="C183" s="21"/>
      <c r="D183" s="21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6.5">
      <c r="A184"/>
      <c r="B184"/>
      <c r="C184" s="21"/>
      <c r="D184" s="21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6.5">
      <c r="A185"/>
      <c r="B185"/>
      <c r="C185" s="21"/>
      <c r="D185" s="21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6.5">
      <c r="A186"/>
      <c r="B186"/>
      <c r="C186" s="21"/>
      <c r="D186" s="21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6.5">
      <c r="A187"/>
      <c r="B187"/>
      <c r="C187" s="21"/>
      <c r="D187" s="21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6.5">
      <c r="A188"/>
      <c r="B188"/>
      <c r="C188" s="21"/>
      <c r="D188" s="21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</sheetData>
  <sheetProtection/>
  <mergeCells count="92">
    <mergeCell ref="N21:U21"/>
    <mergeCell ref="N22:U22"/>
    <mergeCell ref="N1:R1"/>
    <mergeCell ref="N3:R3"/>
    <mergeCell ref="N5:R5"/>
    <mergeCell ref="N7:R7"/>
    <mergeCell ref="N19:S19"/>
    <mergeCell ref="N20:S20"/>
    <mergeCell ref="E33:E35"/>
    <mergeCell ref="F33:I33"/>
    <mergeCell ref="N23:U23"/>
    <mergeCell ref="N24:S24"/>
    <mergeCell ref="N25:U25"/>
    <mergeCell ref="N27:U27"/>
    <mergeCell ref="N28:S28"/>
    <mergeCell ref="A29:M30"/>
    <mergeCell ref="J33:M33"/>
    <mergeCell ref="N33:Q33"/>
    <mergeCell ref="R33:U33"/>
    <mergeCell ref="F34:G34"/>
    <mergeCell ref="H34:I34"/>
    <mergeCell ref="J34:K34"/>
    <mergeCell ref="L34:M34"/>
    <mergeCell ref="N34:O34"/>
    <mergeCell ref="P34:Q34"/>
    <mergeCell ref="R34:S34"/>
    <mergeCell ref="T34:U34"/>
    <mergeCell ref="A33:A35"/>
    <mergeCell ref="B33:B35"/>
    <mergeCell ref="C33:C35"/>
    <mergeCell ref="D33:D35"/>
    <mergeCell ref="B127:D127"/>
    <mergeCell ref="A36:A42"/>
    <mergeCell ref="A43:A50"/>
    <mergeCell ref="A51:A55"/>
    <mergeCell ref="A56:A80"/>
    <mergeCell ref="B80:D80"/>
    <mergeCell ref="A81:A84"/>
    <mergeCell ref="B81:U81"/>
    <mergeCell ref="B84:D84"/>
    <mergeCell ref="A85:A127"/>
    <mergeCell ref="B85:U85"/>
    <mergeCell ref="B93:U93"/>
    <mergeCell ref="B100:D100"/>
    <mergeCell ref="B101:U101"/>
    <mergeCell ref="A128:U128"/>
    <mergeCell ref="A129:U129"/>
    <mergeCell ref="A130:U130"/>
    <mergeCell ref="A131:U131"/>
    <mergeCell ref="A139:P139"/>
    <mergeCell ref="A140:B140"/>
    <mergeCell ref="A132:U132"/>
    <mergeCell ref="A133:U133"/>
    <mergeCell ref="C141:H141"/>
    <mergeCell ref="I141:O141"/>
    <mergeCell ref="A135:U135"/>
    <mergeCell ref="A136:U136"/>
    <mergeCell ref="A137:U137"/>
    <mergeCell ref="A138:U138"/>
    <mergeCell ref="I142:O143"/>
    <mergeCell ref="C145:G145"/>
    <mergeCell ref="H145:N145"/>
    <mergeCell ref="A144:U144"/>
    <mergeCell ref="B142:B143"/>
    <mergeCell ref="C151:G151"/>
    <mergeCell ref="C152:G152"/>
    <mergeCell ref="C153:G153"/>
    <mergeCell ref="C142:H143"/>
    <mergeCell ref="C147:G147"/>
    <mergeCell ref="C148:G148"/>
    <mergeCell ref="C149:G149"/>
    <mergeCell ref="C150:G150"/>
    <mergeCell ref="C154:G154"/>
    <mergeCell ref="B155:B164"/>
    <mergeCell ref="C155:G155"/>
    <mergeCell ref="C156:G156"/>
    <mergeCell ref="C157:G157"/>
    <mergeCell ref="C158:G158"/>
    <mergeCell ref="C159:G159"/>
    <mergeCell ref="C160:G160"/>
    <mergeCell ref="B146:B154"/>
    <mergeCell ref="C146:G146"/>
    <mergeCell ref="A167:O167"/>
    <mergeCell ref="A168:U168"/>
    <mergeCell ref="A169:U169"/>
    <mergeCell ref="C161:G161"/>
    <mergeCell ref="C162:G162"/>
    <mergeCell ref="C163:G163"/>
    <mergeCell ref="C164:G164"/>
    <mergeCell ref="A165:U165"/>
    <mergeCell ref="A166:O166"/>
    <mergeCell ref="H146:N164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1"/>
  <sheetViews>
    <sheetView zoomScale="120" zoomScaleNormal="120" zoomScalePageLayoutView="0" workbookViewId="0" topLeftCell="A1">
      <selection activeCell="P19" sqref="O19:P19"/>
    </sheetView>
  </sheetViews>
  <sheetFormatPr defaultColWidth="9.00390625" defaultRowHeight="16.5"/>
  <cols>
    <col min="1" max="2" width="9.00390625" style="524" customWidth="1"/>
    <col min="3" max="7" width="5.50390625" style="524" customWidth="1"/>
    <col min="8" max="14" width="5.75390625" style="524" customWidth="1"/>
    <col min="15" max="16384" width="9.00390625" style="524" customWidth="1"/>
  </cols>
  <sheetData>
    <row r="2" spans="2:14" ht="16.5" customHeight="1">
      <c r="B2" s="530" t="s">
        <v>420</v>
      </c>
      <c r="C2" s="680" t="s">
        <v>421</v>
      </c>
      <c r="D2" s="680"/>
      <c r="E2" s="680"/>
      <c r="F2" s="680"/>
      <c r="G2" s="680"/>
      <c r="H2" s="681" t="s">
        <v>422</v>
      </c>
      <c r="I2" s="681"/>
      <c r="J2" s="681"/>
      <c r="K2" s="681"/>
      <c r="L2" s="681"/>
      <c r="M2" s="681"/>
      <c r="N2" s="681"/>
    </row>
    <row r="3" spans="2:14" ht="16.5" customHeight="1">
      <c r="B3" s="676" t="s">
        <v>451</v>
      </c>
      <c r="C3" s="675" t="s">
        <v>424</v>
      </c>
      <c r="D3" s="675"/>
      <c r="E3" s="675"/>
      <c r="F3" s="675"/>
      <c r="G3" s="675"/>
      <c r="H3" s="685" t="s">
        <v>452</v>
      </c>
      <c r="I3" s="685"/>
      <c r="J3" s="685"/>
      <c r="K3" s="685"/>
      <c r="L3" s="685"/>
      <c r="M3" s="685"/>
      <c r="N3" s="685"/>
    </row>
    <row r="4" spans="2:14" ht="16.5" customHeight="1">
      <c r="B4" s="676"/>
      <c r="C4" s="675" t="s">
        <v>426</v>
      </c>
      <c r="D4" s="675"/>
      <c r="E4" s="675"/>
      <c r="F4" s="675"/>
      <c r="G4" s="675"/>
      <c r="H4" s="685"/>
      <c r="I4" s="685"/>
      <c r="J4" s="685"/>
      <c r="K4" s="685"/>
      <c r="L4" s="685"/>
      <c r="M4" s="685"/>
      <c r="N4" s="685"/>
    </row>
    <row r="5" spans="2:14" ht="16.5" customHeight="1">
      <c r="B5" s="676"/>
      <c r="C5" s="675" t="s">
        <v>427</v>
      </c>
      <c r="D5" s="675"/>
      <c r="E5" s="675"/>
      <c r="F5" s="675"/>
      <c r="G5" s="675"/>
      <c r="H5" s="685"/>
      <c r="I5" s="685"/>
      <c r="J5" s="685"/>
      <c r="K5" s="685"/>
      <c r="L5" s="685"/>
      <c r="M5" s="685"/>
      <c r="N5" s="685"/>
    </row>
    <row r="6" spans="2:14" ht="16.5" customHeight="1">
      <c r="B6" s="676"/>
      <c r="C6" s="675" t="s">
        <v>453</v>
      </c>
      <c r="D6" s="675"/>
      <c r="E6" s="675"/>
      <c r="F6" s="675"/>
      <c r="G6" s="675"/>
      <c r="H6" s="685"/>
      <c r="I6" s="685"/>
      <c r="J6" s="685"/>
      <c r="K6" s="685"/>
      <c r="L6" s="685"/>
      <c r="M6" s="685"/>
      <c r="N6" s="685"/>
    </row>
    <row r="7" spans="2:14" ht="16.5" customHeight="1">
      <c r="B7" s="676"/>
      <c r="C7" s="675" t="s">
        <v>429</v>
      </c>
      <c r="D7" s="675"/>
      <c r="E7" s="675"/>
      <c r="F7" s="675"/>
      <c r="G7" s="675"/>
      <c r="H7" s="685"/>
      <c r="I7" s="685"/>
      <c r="J7" s="685"/>
      <c r="K7" s="685"/>
      <c r="L7" s="685"/>
      <c r="M7" s="685"/>
      <c r="N7" s="685"/>
    </row>
    <row r="8" spans="2:14" ht="16.5" customHeight="1">
      <c r="B8" s="676"/>
      <c r="C8" s="675" t="s">
        <v>430</v>
      </c>
      <c r="D8" s="675"/>
      <c r="E8" s="675"/>
      <c r="F8" s="675"/>
      <c r="G8" s="675"/>
      <c r="H8" s="685"/>
      <c r="I8" s="685"/>
      <c r="J8" s="685"/>
      <c r="K8" s="685"/>
      <c r="L8" s="685"/>
      <c r="M8" s="685"/>
      <c r="N8" s="685"/>
    </row>
    <row r="9" spans="2:14" ht="16.5" customHeight="1">
      <c r="B9" s="676"/>
      <c r="C9" s="675" t="s">
        <v>431</v>
      </c>
      <c r="D9" s="675"/>
      <c r="E9" s="675"/>
      <c r="F9" s="675"/>
      <c r="G9" s="675"/>
      <c r="H9" s="685"/>
      <c r="I9" s="685"/>
      <c r="J9" s="685"/>
      <c r="K9" s="685"/>
      <c r="L9" s="685"/>
      <c r="M9" s="685"/>
      <c r="N9" s="685"/>
    </row>
    <row r="10" spans="2:14" ht="16.5" customHeight="1">
      <c r="B10" s="676"/>
      <c r="C10" s="677" t="s">
        <v>432</v>
      </c>
      <c r="D10" s="678"/>
      <c r="E10" s="678"/>
      <c r="F10" s="678"/>
      <c r="G10" s="679"/>
      <c r="H10" s="685"/>
      <c r="I10" s="685"/>
      <c r="J10" s="685"/>
      <c r="K10" s="685"/>
      <c r="L10" s="685"/>
      <c r="M10" s="685"/>
      <c r="N10" s="685"/>
    </row>
    <row r="11" spans="2:14" ht="16.5" customHeight="1">
      <c r="B11" s="676"/>
      <c r="C11" s="684" t="s">
        <v>449</v>
      </c>
      <c r="D11" s="684"/>
      <c r="E11" s="684"/>
      <c r="F11" s="684"/>
      <c r="G11" s="684"/>
      <c r="H11" s="685"/>
      <c r="I11" s="685"/>
      <c r="J11" s="685"/>
      <c r="K11" s="685"/>
      <c r="L11" s="685"/>
      <c r="M11" s="685"/>
      <c r="N11" s="685"/>
    </row>
    <row r="12" spans="2:14" ht="16.5" customHeight="1">
      <c r="B12" s="676" t="s">
        <v>433</v>
      </c>
      <c r="C12" s="675" t="s">
        <v>434</v>
      </c>
      <c r="D12" s="675"/>
      <c r="E12" s="675"/>
      <c r="F12" s="675"/>
      <c r="G12" s="675"/>
      <c r="H12" s="685"/>
      <c r="I12" s="685"/>
      <c r="J12" s="685"/>
      <c r="K12" s="685"/>
      <c r="L12" s="685"/>
      <c r="M12" s="685"/>
      <c r="N12" s="685"/>
    </row>
    <row r="13" spans="2:14" ht="16.5" customHeight="1">
      <c r="B13" s="676"/>
      <c r="C13" s="675" t="s">
        <v>435</v>
      </c>
      <c r="D13" s="675"/>
      <c r="E13" s="675"/>
      <c r="F13" s="675"/>
      <c r="G13" s="675"/>
      <c r="H13" s="685"/>
      <c r="I13" s="685"/>
      <c r="J13" s="685"/>
      <c r="K13" s="685"/>
      <c r="L13" s="685"/>
      <c r="M13" s="685"/>
      <c r="N13" s="685"/>
    </row>
    <row r="14" spans="2:14" ht="16.5" customHeight="1">
      <c r="B14" s="676"/>
      <c r="C14" s="675" t="s">
        <v>436</v>
      </c>
      <c r="D14" s="675"/>
      <c r="E14" s="675"/>
      <c r="F14" s="675"/>
      <c r="G14" s="675"/>
      <c r="H14" s="685"/>
      <c r="I14" s="685"/>
      <c r="J14" s="685"/>
      <c r="K14" s="685"/>
      <c r="L14" s="685"/>
      <c r="M14" s="685"/>
      <c r="N14" s="685"/>
    </row>
    <row r="15" spans="2:14" ht="16.5" customHeight="1">
      <c r="B15" s="676"/>
      <c r="C15" s="675" t="s">
        <v>437</v>
      </c>
      <c r="D15" s="675"/>
      <c r="E15" s="675"/>
      <c r="F15" s="675"/>
      <c r="G15" s="675"/>
      <c r="H15" s="685"/>
      <c r="I15" s="685"/>
      <c r="J15" s="685"/>
      <c r="K15" s="685"/>
      <c r="L15" s="685"/>
      <c r="M15" s="685"/>
      <c r="N15" s="685"/>
    </row>
    <row r="16" spans="2:14" ht="16.5" customHeight="1">
      <c r="B16" s="676"/>
      <c r="C16" s="675" t="s">
        <v>438</v>
      </c>
      <c r="D16" s="675"/>
      <c r="E16" s="675"/>
      <c r="F16" s="675"/>
      <c r="G16" s="675"/>
      <c r="H16" s="685"/>
      <c r="I16" s="685"/>
      <c r="J16" s="685"/>
      <c r="K16" s="685"/>
      <c r="L16" s="685"/>
      <c r="M16" s="685"/>
      <c r="N16" s="685"/>
    </row>
    <row r="17" spans="2:14" ht="16.5" customHeight="1">
      <c r="B17" s="676"/>
      <c r="C17" s="675" t="s">
        <v>439</v>
      </c>
      <c r="D17" s="675"/>
      <c r="E17" s="675"/>
      <c r="F17" s="675"/>
      <c r="G17" s="675"/>
      <c r="H17" s="685"/>
      <c r="I17" s="685"/>
      <c r="J17" s="685"/>
      <c r="K17" s="685"/>
      <c r="L17" s="685"/>
      <c r="M17" s="685"/>
      <c r="N17" s="685"/>
    </row>
    <row r="18" spans="2:14" ht="16.5" customHeight="1">
      <c r="B18" s="676"/>
      <c r="C18" s="675" t="s">
        <v>440</v>
      </c>
      <c r="D18" s="675"/>
      <c r="E18" s="675"/>
      <c r="F18" s="675"/>
      <c r="G18" s="675"/>
      <c r="H18" s="685"/>
      <c r="I18" s="685"/>
      <c r="J18" s="685"/>
      <c r="K18" s="685"/>
      <c r="L18" s="685"/>
      <c r="M18" s="685"/>
      <c r="N18" s="685"/>
    </row>
    <row r="19" spans="2:14" ht="16.5" customHeight="1">
      <c r="B19" s="676"/>
      <c r="C19" s="675" t="s">
        <v>441</v>
      </c>
      <c r="D19" s="675"/>
      <c r="E19" s="675"/>
      <c r="F19" s="675"/>
      <c r="G19" s="675"/>
      <c r="H19" s="685"/>
      <c r="I19" s="685"/>
      <c r="J19" s="685"/>
      <c r="K19" s="685"/>
      <c r="L19" s="685"/>
      <c r="M19" s="685"/>
      <c r="N19" s="685"/>
    </row>
    <row r="20" spans="2:14" ht="16.5" customHeight="1">
      <c r="B20" s="676"/>
      <c r="C20" s="675" t="s">
        <v>442</v>
      </c>
      <c r="D20" s="675"/>
      <c r="E20" s="675"/>
      <c r="F20" s="675"/>
      <c r="G20" s="675"/>
      <c r="H20" s="685"/>
      <c r="I20" s="685"/>
      <c r="J20" s="685"/>
      <c r="K20" s="685"/>
      <c r="L20" s="685"/>
      <c r="M20" s="685"/>
      <c r="N20" s="685"/>
    </row>
    <row r="21" spans="2:14" ht="16.5" customHeight="1">
      <c r="B21" s="676"/>
      <c r="C21" s="675" t="s">
        <v>443</v>
      </c>
      <c r="D21" s="675"/>
      <c r="E21" s="675"/>
      <c r="F21" s="675"/>
      <c r="G21" s="675"/>
      <c r="H21" s="685"/>
      <c r="I21" s="685"/>
      <c r="J21" s="685"/>
      <c r="K21" s="685"/>
      <c r="L21" s="685"/>
      <c r="M21" s="685"/>
      <c r="N21" s="685"/>
    </row>
  </sheetData>
  <sheetProtection/>
  <mergeCells count="24">
    <mergeCell ref="B3:B11"/>
    <mergeCell ref="C3:G3"/>
    <mergeCell ref="H3:N21"/>
    <mergeCell ref="C4:G4"/>
    <mergeCell ref="C5:G5"/>
    <mergeCell ref="C6:G6"/>
    <mergeCell ref="C7:G7"/>
    <mergeCell ref="C8:G8"/>
    <mergeCell ref="C17:G17"/>
    <mergeCell ref="C18:G18"/>
    <mergeCell ref="C2:G2"/>
    <mergeCell ref="H2:N2"/>
    <mergeCell ref="C21:G21"/>
    <mergeCell ref="C9:G9"/>
    <mergeCell ref="C10:G10"/>
    <mergeCell ref="C11:G11"/>
    <mergeCell ref="B12:B21"/>
    <mergeCell ref="C12:G12"/>
    <mergeCell ref="C13:G13"/>
    <mergeCell ref="C14:G14"/>
    <mergeCell ref="C15:G15"/>
    <mergeCell ref="C16:G16"/>
    <mergeCell ref="C19:G19"/>
    <mergeCell ref="C20:G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76">
      <selection activeCell="A76" sqref="A76:U76"/>
    </sheetView>
  </sheetViews>
  <sheetFormatPr defaultColWidth="9.00390625" defaultRowHeight="16.5"/>
  <cols>
    <col min="1" max="1" width="3.50390625" style="11" customWidth="1"/>
    <col min="2" max="2" width="16.625" style="24" customWidth="1"/>
    <col min="3" max="3" width="3.875" style="11" customWidth="1"/>
    <col min="4" max="4" width="5.125" style="11" customWidth="1"/>
    <col min="5" max="20" width="3.875" style="11" customWidth="1"/>
    <col min="21" max="16384" width="9.00390625" style="1" customWidth="1"/>
  </cols>
  <sheetData>
    <row r="1" spans="1:20" ht="15.75" customHeight="1">
      <c r="A1" s="578" t="s">
        <v>62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80" t="s">
        <v>222</v>
      </c>
      <c r="Q1" s="580"/>
      <c r="R1" s="580"/>
      <c r="S1" s="580"/>
      <c r="T1" s="580"/>
    </row>
    <row r="2" spans="1:20" ht="15.75" customHeigh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80" t="s">
        <v>217</v>
      </c>
      <c r="Q2" s="580"/>
      <c r="R2" s="580"/>
      <c r="S2" s="580"/>
      <c r="T2" s="580"/>
    </row>
    <row r="3" spans="1:16" ht="15.75" customHeight="1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385" t="s">
        <v>143</v>
      </c>
    </row>
    <row r="4" spans="1:20" ht="15.75" customHeight="1" thickBo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81" t="s">
        <v>157</v>
      </c>
      <c r="Q4" s="581"/>
      <c r="R4" s="581"/>
      <c r="S4" s="581"/>
      <c r="T4" s="581"/>
    </row>
    <row r="5" spans="1:20" ht="16.5" customHeight="1">
      <c r="A5" s="594" t="s">
        <v>63</v>
      </c>
      <c r="B5" s="118"/>
      <c r="C5" s="535" t="s">
        <v>64</v>
      </c>
      <c r="D5" s="119" t="s">
        <v>65</v>
      </c>
      <c r="E5" s="596" t="s">
        <v>197</v>
      </c>
      <c r="F5" s="597"/>
      <c r="G5" s="597"/>
      <c r="H5" s="598"/>
      <c r="I5" s="596" t="s">
        <v>198</v>
      </c>
      <c r="J5" s="597"/>
      <c r="K5" s="597"/>
      <c r="L5" s="598"/>
      <c r="M5" s="596" t="s">
        <v>199</v>
      </c>
      <c r="N5" s="597"/>
      <c r="O5" s="597"/>
      <c r="P5" s="598"/>
      <c r="Q5" s="596" t="s">
        <v>200</v>
      </c>
      <c r="R5" s="597"/>
      <c r="S5" s="597"/>
      <c r="T5" s="598"/>
    </row>
    <row r="6" spans="1:20" ht="20.25" customHeight="1">
      <c r="A6" s="588"/>
      <c r="B6" s="123" t="s">
        <v>201</v>
      </c>
      <c r="C6" s="536"/>
      <c r="D6" s="124" t="s">
        <v>66</v>
      </c>
      <c r="E6" s="589" t="s">
        <v>202</v>
      </c>
      <c r="F6" s="582"/>
      <c r="G6" s="582" t="s">
        <v>203</v>
      </c>
      <c r="H6" s="583"/>
      <c r="I6" s="589" t="s">
        <v>202</v>
      </c>
      <c r="J6" s="582"/>
      <c r="K6" s="582" t="s">
        <v>203</v>
      </c>
      <c r="L6" s="583"/>
      <c r="M6" s="589" t="s">
        <v>204</v>
      </c>
      <c r="N6" s="582"/>
      <c r="O6" s="582" t="s">
        <v>203</v>
      </c>
      <c r="P6" s="583"/>
      <c r="Q6" s="589" t="s">
        <v>204</v>
      </c>
      <c r="R6" s="582"/>
      <c r="S6" s="582" t="s">
        <v>203</v>
      </c>
      <c r="T6" s="583"/>
    </row>
    <row r="7" spans="1:20" ht="14.25" customHeight="1" thickBot="1">
      <c r="A7" s="595"/>
      <c r="B7" s="128"/>
      <c r="C7" s="536"/>
      <c r="D7" s="129" t="s">
        <v>67</v>
      </c>
      <c r="E7" s="130" t="s">
        <v>205</v>
      </c>
      <c r="F7" s="131" t="s">
        <v>206</v>
      </c>
      <c r="G7" s="131" t="s">
        <v>205</v>
      </c>
      <c r="H7" s="132" t="s">
        <v>206</v>
      </c>
      <c r="I7" s="130" t="s">
        <v>205</v>
      </c>
      <c r="J7" s="131" t="s">
        <v>206</v>
      </c>
      <c r="K7" s="131" t="s">
        <v>205</v>
      </c>
      <c r="L7" s="132" t="s">
        <v>206</v>
      </c>
      <c r="M7" s="130" t="s">
        <v>205</v>
      </c>
      <c r="N7" s="131" t="s">
        <v>206</v>
      </c>
      <c r="O7" s="131" t="s">
        <v>205</v>
      </c>
      <c r="P7" s="132" t="s">
        <v>206</v>
      </c>
      <c r="Q7" s="130" t="s">
        <v>205</v>
      </c>
      <c r="R7" s="131" t="s">
        <v>206</v>
      </c>
      <c r="S7" s="131" t="s">
        <v>205</v>
      </c>
      <c r="T7" s="132" t="s">
        <v>206</v>
      </c>
    </row>
    <row r="8" spans="1:20" ht="14.25" customHeight="1">
      <c r="A8" s="584" t="s">
        <v>68</v>
      </c>
      <c r="B8" s="133" t="s">
        <v>69</v>
      </c>
      <c r="C8" s="134"/>
      <c r="D8" s="135">
        <v>6</v>
      </c>
      <c r="E8" s="28">
        <v>3</v>
      </c>
      <c r="F8" s="2">
        <v>3</v>
      </c>
      <c r="G8" s="2">
        <v>3</v>
      </c>
      <c r="H8" s="3">
        <v>3</v>
      </c>
      <c r="I8" s="28"/>
      <c r="J8" s="2"/>
      <c r="K8" s="2"/>
      <c r="L8" s="3"/>
      <c r="M8" s="28"/>
      <c r="N8" s="2"/>
      <c r="O8" s="2"/>
      <c r="P8" s="3"/>
      <c r="Q8" s="28"/>
      <c r="R8" s="2"/>
      <c r="S8" s="2"/>
      <c r="T8" s="3"/>
    </row>
    <row r="9" spans="1:20" ht="14.25" customHeight="1">
      <c r="A9" s="585"/>
      <c r="B9" s="27" t="s">
        <v>70</v>
      </c>
      <c r="C9" s="136"/>
      <c r="D9" s="137">
        <v>3</v>
      </c>
      <c r="E9" s="28">
        <v>3</v>
      </c>
      <c r="F9" s="2">
        <v>3</v>
      </c>
      <c r="G9" s="2"/>
      <c r="H9" s="3"/>
      <c r="I9" s="28"/>
      <c r="J9" s="2"/>
      <c r="K9" s="2"/>
      <c r="L9" s="3"/>
      <c r="M9" s="28"/>
      <c r="N9" s="2"/>
      <c r="O9" s="2"/>
      <c r="P9" s="3"/>
      <c r="Q9" s="28"/>
      <c r="R9" s="2"/>
      <c r="S9" s="2"/>
      <c r="T9" s="3"/>
    </row>
    <row r="10" spans="1:20" ht="14.25" customHeight="1">
      <c r="A10" s="585"/>
      <c r="B10" s="27" t="s">
        <v>71</v>
      </c>
      <c r="C10" s="136"/>
      <c r="D10" s="137">
        <v>3</v>
      </c>
      <c r="E10" s="28"/>
      <c r="F10" s="2"/>
      <c r="G10" s="2">
        <v>3</v>
      </c>
      <c r="H10" s="3">
        <v>3</v>
      </c>
      <c r="I10" s="28"/>
      <c r="J10" s="2"/>
      <c r="K10" s="2"/>
      <c r="L10" s="3"/>
      <c r="M10" s="28"/>
      <c r="N10" s="2"/>
      <c r="O10" s="2"/>
      <c r="P10" s="3"/>
      <c r="Q10" s="28"/>
      <c r="R10" s="2"/>
      <c r="S10" s="2"/>
      <c r="T10" s="3"/>
    </row>
    <row r="11" spans="1:20" ht="14.25" customHeight="1">
      <c r="A11" s="585"/>
      <c r="B11" s="138" t="s">
        <v>72</v>
      </c>
      <c r="C11" s="136"/>
      <c r="D11" s="137" t="s">
        <v>73</v>
      </c>
      <c r="E11" s="28">
        <v>1</v>
      </c>
      <c r="F11" s="2">
        <v>2</v>
      </c>
      <c r="G11" s="2">
        <v>1</v>
      </c>
      <c r="H11" s="3">
        <v>2</v>
      </c>
      <c r="I11" s="28" t="s">
        <v>74</v>
      </c>
      <c r="J11" s="2">
        <v>2</v>
      </c>
      <c r="K11" s="2" t="s">
        <v>207</v>
      </c>
      <c r="L11" s="3">
        <v>2</v>
      </c>
      <c r="M11" s="28" t="s">
        <v>207</v>
      </c>
      <c r="N11" s="2">
        <v>2</v>
      </c>
      <c r="O11" s="2" t="s">
        <v>207</v>
      </c>
      <c r="P11" s="3">
        <v>2</v>
      </c>
      <c r="Q11" s="28" t="s">
        <v>207</v>
      </c>
      <c r="R11" s="2">
        <v>2</v>
      </c>
      <c r="S11" s="2" t="s">
        <v>207</v>
      </c>
      <c r="T11" s="3">
        <v>2</v>
      </c>
    </row>
    <row r="12" spans="1:20" ht="14.25" customHeight="1">
      <c r="A12" s="585"/>
      <c r="B12" s="386" t="s">
        <v>213</v>
      </c>
      <c r="C12" s="136"/>
      <c r="D12" s="137">
        <v>0</v>
      </c>
      <c r="E12" s="28" t="s">
        <v>75</v>
      </c>
      <c r="F12" s="2">
        <v>2</v>
      </c>
      <c r="G12" s="2" t="s">
        <v>75</v>
      </c>
      <c r="H12" s="3">
        <v>2</v>
      </c>
      <c r="I12" s="28" t="s">
        <v>75</v>
      </c>
      <c r="J12" s="2">
        <v>2</v>
      </c>
      <c r="K12" s="2" t="s">
        <v>75</v>
      </c>
      <c r="L12" s="3">
        <v>2</v>
      </c>
      <c r="M12" s="28"/>
      <c r="N12" s="2"/>
      <c r="O12" s="2"/>
      <c r="P12" s="3"/>
      <c r="Q12" s="28"/>
      <c r="R12" s="2"/>
      <c r="S12" s="2"/>
      <c r="T12" s="3"/>
    </row>
    <row r="13" spans="1:20" ht="14.25" customHeight="1">
      <c r="A13" s="585"/>
      <c r="B13" s="139" t="s">
        <v>208</v>
      </c>
      <c r="C13" s="140"/>
      <c r="D13" s="141">
        <v>0</v>
      </c>
      <c r="E13" s="28"/>
      <c r="F13" s="2"/>
      <c r="G13" s="2"/>
      <c r="H13" s="3"/>
      <c r="I13" s="28"/>
      <c r="J13" s="2"/>
      <c r="K13" s="2"/>
      <c r="L13" s="3"/>
      <c r="M13" s="28"/>
      <c r="N13" s="2"/>
      <c r="O13" s="2"/>
      <c r="P13" s="3"/>
      <c r="Q13" s="28"/>
      <c r="R13" s="2"/>
      <c r="S13" s="2"/>
      <c r="T13" s="3"/>
    </row>
    <row r="14" spans="1:20" ht="20.25" customHeight="1" thickBot="1">
      <c r="A14" s="586"/>
      <c r="B14" s="418" t="s">
        <v>76</v>
      </c>
      <c r="C14" s="207"/>
      <c r="D14" s="417" t="s">
        <v>77</v>
      </c>
      <c r="E14" s="30">
        <v>7</v>
      </c>
      <c r="F14" s="4">
        <v>10</v>
      </c>
      <c r="G14" s="4">
        <v>7</v>
      </c>
      <c r="H14" s="5">
        <v>10</v>
      </c>
      <c r="I14" s="29"/>
      <c r="J14" s="419"/>
      <c r="K14" s="4"/>
      <c r="L14" s="5"/>
      <c r="M14" s="29"/>
      <c r="N14" s="419"/>
      <c r="O14" s="4"/>
      <c r="P14" s="5"/>
      <c r="Q14" s="29"/>
      <c r="R14" s="419"/>
      <c r="S14" s="4"/>
      <c r="T14" s="5"/>
    </row>
    <row r="15" spans="1:20" ht="14.25" customHeight="1">
      <c r="A15" s="587" t="s">
        <v>78</v>
      </c>
      <c r="B15" s="143" t="s">
        <v>79</v>
      </c>
      <c r="C15" s="144"/>
      <c r="D15" s="145">
        <v>2</v>
      </c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20"/>
      <c r="R15" s="121"/>
      <c r="S15" s="121"/>
      <c r="T15" s="122"/>
    </row>
    <row r="16" spans="1:20" ht="14.25" customHeight="1">
      <c r="A16" s="588"/>
      <c r="B16" s="146" t="s">
        <v>80</v>
      </c>
      <c r="C16" s="147"/>
      <c r="D16" s="148">
        <v>2</v>
      </c>
      <c r="E16" s="125"/>
      <c r="F16" s="126"/>
      <c r="G16" s="126"/>
      <c r="H16" s="127"/>
      <c r="I16" s="125"/>
      <c r="J16" s="126"/>
      <c r="K16" s="126"/>
      <c r="L16" s="127"/>
      <c r="M16" s="125"/>
      <c r="N16" s="126"/>
      <c r="O16" s="126"/>
      <c r="P16" s="127"/>
      <c r="Q16" s="125"/>
      <c r="R16" s="126"/>
      <c r="S16" s="126"/>
      <c r="T16" s="127"/>
    </row>
    <row r="17" spans="1:20" ht="14.25" customHeight="1">
      <c r="A17" s="588"/>
      <c r="B17" s="146" t="s">
        <v>81</v>
      </c>
      <c r="C17" s="136"/>
      <c r="D17" s="149">
        <v>2</v>
      </c>
      <c r="E17" s="125"/>
      <c r="F17" s="126"/>
      <c r="G17" s="126"/>
      <c r="H17" s="127"/>
      <c r="I17" s="125"/>
      <c r="J17" s="126"/>
      <c r="K17" s="126"/>
      <c r="L17" s="127"/>
      <c r="M17" s="125"/>
      <c r="N17" s="126"/>
      <c r="O17" s="126"/>
      <c r="P17" s="127"/>
      <c r="Q17" s="125"/>
      <c r="R17" s="126"/>
      <c r="S17" s="126"/>
      <c r="T17" s="127"/>
    </row>
    <row r="18" spans="1:20" ht="14.25" customHeight="1">
      <c r="A18" s="588"/>
      <c r="B18" s="146" t="s">
        <v>82</v>
      </c>
      <c r="C18" s="136"/>
      <c r="D18" s="149">
        <v>2</v>
      </c>
      <c r="E18" s="125"/>
      <c r="F18" s="126"/>
      <c r="G18" s="126"/>
      <c r="H18" s="127"/>
      <c r="I18" s="125"/>
      <c r="J18" s="126"/>
      <c r="K18" s="126"/>
      <c r="L18" s="127"/>
      <c r="M18" s="125"/>
      <c r="N18" s="126"/>
      <c r="O18" s="126"/>
      <c r="P18" s="127"/>
      <c r="Q18" s="125"/>
      <c r="R18" s="126"/>
      <c r="S18" s="126"/>
      <c r="T18" s="127"/>
    </row>
    <row r="19" spans="1:20" ht="14.25" customHeight="1">
      <c r="A19" s="588"/>
      <c r="B19" s="150" t="s">
        <v>83</v>
      </c>
      <c r="C19" s="136"/>
      <c r="D19" s="149">
        <v>2</v>
      </c>
      <c r="E19" s="125"/>
      <c r="F19" s="126"/>
      <c r="G19" s="126"/>
      <c r="H19" s="127"/>
      <c r="I19" s="125"/>
      <c r="J19" s="126"/>
      <c r="K19" s="126"/>
      <c r="L19" s="127"/>
      <c r="M19" s="125"/>
      <c r="N19" s="126"/>
      <c r="O19" s="126"/>
      <c r="P19" s="127"/>
      <c r="Q19" s="125"/>
      <c r="R19" s="126"/>
      <c r="S19" s="126"/>
      <c r="T19" s="127"/>
    </row>
    <row r="20" spans="1:20" ht="14.25" customHeight="1">
      <c r="A20" s="588"/>
      <c r="B20" s="146" t="s">
        <v>84</v>
      </c>
      <c r="C20" s="136"/>
      <c r="D20" s="149">
        <v>2</v>
      </c>
      <c r="E20" s="125"/>
      <c r="F20" s="126"/>
      <c r="G20" s="126"/>
      <c r="H20" s="127"/>
      <c r="I20" s="125"/>
      <c r="J20" s="126"/>
      <c r="K20" s="126"/>
      <c r="L20" s="127"/>
      <c r="M20" s="125"/>
      <c r="N20" s="126"/>
      <c r="O20" s="126"/>
      <c r="P20" s="127"/>
      <c r="Q20" s="125"/>
      <c r="R20" s="126"/>
      <c r="S20" s="126"/>
      <c r="T20" s="127"/>
    </row>
    <row r="21" spans="1:20" ht="14.25" customHeight="1" thickBot="1">
      <c r="A21" s="588"/>
      <c r="B21" s="151" t="s">
        <v>85</v>
      </c>
      <c r="C21" s="136"/>
      <c r="D21" s="149">
        <v>2</v>
      </c>
      <c r="E21" s="125"/>
      <c r="F21" s="126"/>
      <c r="G21" s="126"/>
      <c r="H21" s="127"/>
      <c r="I21" s="125"/>
      <c r="J21" s="126"/>
      <c r="K21" s="126"/>
      <c r="L21" s="127"/>
      <c r="M21" s="125"/>
      <c r="N21" s="126"/>
      <c r="O21" s="126"/>
      <c r="P21" s="127"/>
      <c r="Q21" s="125"/>
      <c r="R21" s="126"/>
      <c r="S21" s="126"/>
      <c r="T21" s="127"/>
    </row>
    <row r="22" spans="1:20" ht="19.5" customHeight="1" thickBot="1">
      <c r="A22" s="588"/>
      <c r="B22" s="152" t="s">
        <v>86</v>
      </c>
      <c r="C22" s="142"/>
      <c r="D22" s="153">
        <f>SUM(D15:D21)</f>
        <v>14</v>
      </c>
      <c r="E22" s="154"/>
      <c r="F22" s="155"/>
      <c r="G22" s="155"/>
      <c r="H22" s="156"/>
      <c r="I22" s="154"/>
      <c r="J22" s="155"/>
      <c r="K22" s="155"/>
      <c r="L22" s="156"/>
      <c r="M22" s="154"/>
      <c r="N22" s="155"/>
      <c r="O22" s="155"/>
      <c r="P22" s="156"/>
      <c r="Q22" s="157"/>
      <c r="R22" s="155"/>
      <c r="S22" s="155"/>
      <c r="T22" s="156"/>
    </row>
    <row r="23" spans="1:20" ht="14.25" customHeight="1">
      <c r="A23" s="584" t="s">
        <v>87</v>
      </c>
      <c r="B23" s="143" t="s">
        <v>21</v>
      </c>
      <c r="C23" s="158"/>
      <c r="D23" s="135">
        <f>SUM(E23,G23,I23,K23,M23,O23,Q23,S23)</f>
        <v>4</v>
      </c>
      <c r="E23" s="6">
        <v>2</v>
      </c>
      <c r="F23" s="7">
        <v>2</v>
      </c>
      <c r="G23" s="7">
        <v>2</v>
      </c>
      <c r="H23" s="33">
        <v>2</v>
      </c>
      <c r="I23" s="31"/>
      <c r="J23" s="32"/>
      <c r="K23" s="32"/>
      <c r="L23" s="33"/>
      <c r="M23" s="31"/>
      <c r="N23" s="32"/>
      <c r="O23" s="32"/>
      <c r="P23" s="33"/>
      <c r="Q23" s="31"/>
      <c r="R23" s="32"/>
      <c r="S23" s="32"/>
      <c r="T23" s="33"/>
    </row>
    <row r="24" spans="1:20" ht="14.25" customHeight="1">
      <c r="A24" s="585"/>
      <c r="B24" s="146" t="s">
        <v>22</v>
      </c>
      <c r="C24" s="159" t="s">
        <v>20</v>
      </c>
      <c r="D24" s="137">
        <f>SUM(E24,G24,I24,K24,M24,O24,Q24,S24)</f>
        <v>2</v>
      </c>
      <c r="E24" s="8">
        <v>1</v>
      </c>
      <c r="F24" s="9">
        <v>2</v>
      </c>
      <c r="G24" s="9">
        <v>1</v>
      </c>
      <c r="H24" s="38">
        <v>2</v>
      </c>
      <c r="I24" s="36"/>
      <c r="J24" s="37"/>
      <c r="K24" s="37"/>
      <c r="L24" s="38"/>
      <c r="M24" s="36"/>
      <c r="N24" s="37"/>
      <c r="O24" s="37"/>
      <c r="P24" s="38"/>
      <c r="Q24" s="36"/>
      <c r="R24" s="37"/>
      <c r="S24" s="37"/>
      <c r="T24" s="38"/>
    </row>
    <row r="25" spans="1:20" ht="14.25" customHeight="1">
      <c r="A25" s="585"/>
      <c r="B25" s="146" t="s">
        <v>18</v>
      </c>
      <c r="C25" s="159"/>
      <c r="D25" s="137">
        <f>SUM(E25,G25,I25,K25,M25,O25,Q25,S25)</f>
        <v>4</v>
      </c>
      <c r="E25" s="8">
        <v>2</v>
      </c>
      <c r="F25" s="9">
        <v>2</v>
      </c>
      <c r="G25" s="9">
        <v>2</v>
      </c>
      <c r="H25" s="38">
        <v>2</v>
      </c>
      <c r="I25" s="36"/>
      <c r="J25" s="37"/>
      <c r="K25" s="37"/>
      <c r="L25" s="38"/>
      <c r="M25" s="36"/>
      <c r="N25" s="37"/>
      <c r="O25" s="37"/>
      <c r="P25" s="38"/>
      <c r="Q25" s="36"/>
      <c r="R25" s="37"/>
      <c r="S25" s="37"/>
      <c r="T25" s="38"/>
    </row>
    <row r="26" spans="1:20" ht="14.25" customHeight="1">
      <c r="A26" s="585"/>
      <c r="B26" s="146" t="s">
        <v>19</v>
      </c>
      <c r="C26" s="159" t="s">
        <v>20</v>
      </c>
      <c r="D26" s="137">
        <f>SUM(E26,G26,I26,K26,M26,O26,Q26,S26)</f>
        <v>2</v>
      </c>
      <c r="E26" s="8">
        <v>1</v>
      </c>
      <c r="F26" s="160">
        <v>3</v>
      </c>
      <c r="G26" s="9">
        <v>1</v>
      </c>
      <c r="H26" s="38">
        <v>3</v>
      </c>
      <c r="I26" s="36"/>
      <c r="J26" s="37"/>
      <c r="K26" s="37"/>
      <c r="L26" s="38"/>
      <c r="M26" s="36"/>
      <c r="N26" s="37"/>
      <c r="O26" s="37"/>
      <c r="P26" s="38"/>
      <c r="Q26" s="36"/>
      <c r="R26" s="37"/>
      <c r="S26" s="37"/>
      <c r="T26" s="38"/>
    </row>
    <row r="27" spans="1:20" ht="14.25" customHeight="1">
      <c r="A27" s="585"/>
      <c r="B27" s="161" t="s">
        <v>88</v>
      </c>
      <c r="C27" s="162"/>
      <c r="D27" s="163">
        <f>E27+G27+I27+K27+M27+O27+Q27+S27</f>
        <v>2</v>
      </c>
      <c r="E27" s="125">
        <v>2</v>
      </c>
      <c r="F27" s="126">
        <v>2</v>
      </c>
      <c r="G27" s="9"/>
      <c r="H27" s="38"/>
      <c r="I27" s="36"/>
      <c r="J27" s="37"/>
      <c r="K27" s="37"/>
      <c r="L27" s="38"/>
      <c r="M27" s="36"/>
      <c r="N27" s="37"/>
      <c r="O27" s="37"/>
      <c r="P27" s="38"/>
      <c r="Q27" s="36"/>
      <c r="R27" s="37"/>
      <c r="S27" s="37"/>
      <c r="T27" s="38"/>
    </row>
    <row r="28" spans="1:20" ht="14.25" customHeight="1">
      <c r="A28" s="585"/>
      <c r="B28" s="164" t="s">
        <v>23</v>
      </c>
      <c r="C28" s="165"/>
      <c r="D28" s="137">
        <f>SUM(E28,G28,I28,K28,M28,O28,Q28,S28)</f>
        <v>2</v>
      </c>
      <c r="E28" s="8">
        <v>2</v>
      </c>
      <c r="F28" s="37">
        <v>2</v>
      </c>
      <c r="G28" s="10"/>
      <c r="H28" s="166"/>
      <c r="I28" s="36"/>
      <c r="J28" s="37"/>
      <c r="K28" s="37"/>
      <c r="L28" s="38"/>
      <c r="M28" s="36"/>
      <c r="N28" s="37"/>
      <c r="O28" s="37"/>
      <c r="P28" s="38"/>
      <c r="Q28" s="36"/>
      <c r="R28" s="37"/>
      <c r="S28" s="37"/>
      <c r="T28" s="38"/>
    </row>
    <row r="29" spans="1:20" ht="14.25" customHeight="1" thickBot="1">
      <c r="A29" s="585"/>
      <c r="B29" s="167" t="s">
        <v>89</v>
      </c>
      <c r="C29" s="168" t="s">
        <v>20</v>
      </c>
      <c r="D29" s="141">
        <f>SUM(E29,G29,I29,K29,M29,O29,Q29,S29)</f>
        <v>4</v>
      </c>
      <c r="E29" s="169"/>
      <c r="F29" s="170"/>
      <c r="G29" s="171"/>
      <c r="H29" s="172"/>
      <c r="I29" s="173"/>
      <c r="J29" s="170"/>
      <c r="K29" s="170"/>
      <c r="L29" s="174"/>
      <c r="M29" s="173">
        <v>1</v>
      </c>
      <c r="N29" s="170">
        <v>2</v>
      </c>
      <c r="O29" s="170">
        <v>2</v>
      </c>
      <c r="P29" s="174">
        <v>2</v>
      </c>
      <c r="Q29" s="173">
        <v>1</v>
      </c>
      <c r="R29" s="170">
        <v>2</v>
      </c>
      <c r="S29" s="170"/>
      <c r="T29" s="174"/>
    </row>
    <row r="30" spans="1:20" ht="20.25" customHeight="1" thickBot="1">
      <c r="A30" s="586"/>
      <c r="B30" s="152" t="s">
        <v>90</v>
      </c>
      <c r="C30" s="175"/>
      <c r="D30" s="176">
        <f aca="true" t="shared" si="0" ref="D30:T30">SUM(D23:D29)</f>
        <v>20</v>
      </c>
      <c r="E30" s="177">
        <f t="shared" si="0"/>
        <v>10</v>
      </c>
      <c r="F30" s="178">
        <f t="shared" si="0"/>
        <v>13</v>
      </c>
      <c r="G30" s="178">
        <f t="shared" si="0"/>
        <v>6</v>
      </c>
      <c r="H30" s="179">
        <f t="shared" si="0"/>
        <v>9</v>
      </c>
      <c r="I30" s="177">
        <f t="shared" si="0"/>
        <v>0</v>
      </c>
      <c r="J30" s="178">
        <f t="shared" si="0"/>
        <v>0</v>
      </c>
      <c r="K30" s="178">
        <f t="shared" si="0"/>
        <v>0</v>
      </c>
      <c r="L30" s="179">
        <f t="shared" si="0"/>
        <v>0</v>
      </c>
      <c r="M30" s="177">
        <f t="shared" si="0"/>
        <v>1</v>
      </c>
      <c r="N30" s="178">
        <f t="shared" si="0"/>
        <v>2</v>
      </c>
      <c r="O30" s="178">
        <f t="shared" si="0"/>
        <v>2</v>
      </c>
      <c r="P30" s="179">
        <f t="shared" si="0"/>
        <v>2</v>
      </c>
      <c r="Q30" s="177">
        <f t="shared" si="0"/>
        <v>1</v>
      </c>
      <c r="R30" s="178">
        <f t="shared" si="0"/>
        <v>2</v>
      </c>
      <c r="S30" s="178">
        <f t="shared" si="0"/>
        <v>0</v>
      </c>
      <c r="T30" s="179">
        <f t="shared" si="0"/>
        <v>0</v>
      </c>
    </row>
    <row r="31" spans="1:20" ht="14.25" customHeight="1">
      <c r="A31" s="588" t="s">
        <v>91</v>
      </c>
      <c r="B31" s="180" t="s">
        <v>92</v>
      </c>
      <c r="C31" s="134"/>
      <c r="D31" s="134">
        <f aca="true" t="shared" si="1" ref="D31:D50">SUM(E31,G31,I31,K31,M31,O31,Q31,S31)</f>
        <v>2</v>
      </c>
      <c r="E31" s="120"/>
      <c r="F31" s="121"/>
      <c r="G31" s="121">
        <v>2</v>
      </c>
      <c r="H31" s="122">
        <v>2</v>
      </c>
      <c r="I31" s="120"/>
      <c r="J31" s="121"/>
      <c r="K31" s="121"/>
      <c r="L31" s="122"/>
      <c r="M31" s="181"/>
      <c r="N31" s="126"/>
      <c r="O31" s="126"/>
      <c r="P31" s="127"/>
      <c r="Q31" s="181"/>
      <c r="R31" s="126"/>
      <c r="S31" s="126"/>
      <c r="T31" s="127"/>
    </row>
    <row r="32" spans="1:20" ht="14.25" customHeight="1">
      <c r="A32" s="588"/>
      <c r="B32" s="182" t="s">
        <v>93</v>
      </c>
      <c r="C32" s="136"/>
      <c r="D32" s="136">
        <f t="shared" si="1"/>
        <v>2</v>
      </c>
      <c r="E32" s="125"/>
      <c r="F32" s="126"/>
      <c r="G32" s="126"/>
      <c r="H32" s="127"/>
      <c r="I32" s="125">
        <v>2</v>
      </c>
      <c r="J32" s="126">
        <v>2</v>
      </c>
      <c r="K32" s="126"/>
      <c r="L32" s="127"/>
      <c r="M32" s="181"/>
      <c r="N32" s="126"/>
      <c r="O32" s="126"/>
      <c r="P32" s="127"/>
      <c r="Q32" s="181"/>
      <c r="R32" s="126"/>
      <c r="S32" s="126"/>
      <c r="T32" s="127"/>
    </row>
    <row r="33" spans="1:20" ht="14.25" customHeight="1">
      <c r="A33" s="588"/>
      <c r="B33" s="182" t="s">
        <v>94</v>
      </c>
      <c r="C33" s="183" t="s">
        <v>20</v>
      </c>
      <c r="D33" s="136">
        <f t="shared" si="1"/>
        <v>1</v>
      </c>
      <c r="E33" s="125"/>
      <c r="F33" s="126"/>
      <c r="G33" s="126"/>
      <c r="H33" s="127"/>
      <c r="I33" s="125">
        <v>1</v>
      </c>
      <c r="J33" s="126">
        <v>3</v>
      </c>
      <c r="K33" s="126"/>
      <c r="L33" s="127"/>
      <c r="M33" s="181"/>
      <c r="N33" s="126"/>
      <c r="O33" s="126"/>
      <c r="P33" s="127"/>
      <c r="Q33" s="181"/>
      <c r="R33" s="126"/>
      <c r="S33" s="126"/>
      <c r="T33" s="127"/>
    </row>
    <row r="34" spans="1:20" ht="14.25" customHeight="1">
      <c r="A34" s="588"/>
      <c r="B34" s="182" t="s">
        <v>95</v>
      </c>
      <c r="C34" s="136"/>
      <c r="D34" s="136">
        <f t="shared" si="1"/>
        <v>3</v>
      </c>
      <c r="E34" s="125"/>
      <c r="F34" s="126"/>
      <c r="G34" s="126"/>
      <c r="H34" s="127"/>
      <c r="I34" s="125">
        <v>3</v>
      </c>
      <c r="J34" s="126">
        <v>3</v>
      </c>
      <c r="K34" s="126"/>
      <c r="L34" s="127"/>
      <c r="M34" s="181"/>
      <c r="N34" s="126"/>
      <c r="O34" s="126"/>
      <c r="P34" s="127"/>
      <c r="Q34" s="181"/>
      <c r="R34" s="126"/>
      <c r="S34" s="126"/>
      <c r="T34" s="127"/>
    </row>
    <row r="35" spans="1:20" ht="14.25" customHeight="1">
      <c r="A35" s="588"/>
      <c r="B35" s="182" t="s">
        <v>96</v>
      </c>
      <c r="C35" s="136"/>
      <c r="D35" s="136">
        <f t="shared" si="1"/>
        <v>3</v>
      </c>
      <c r="E35" s="125"/>
      <c r="F35" s="126"/>
      <c r="G35" s="126"/>
      <c r="H35" s="127"/>
      <c r="I35" s="125">
        <v>3</v>
      </c>
      <c r="J35" s="126">
        <v>3</v>
      </c>
      <c r="K35" s="126"/>
      <c r="L35" s="127"/>
      <c r="M35" s="181"/>
      <c r="N35" s="126"/>
      <c r="O35" s="126"/>
      <c r="P35" s="127"/>
      <c r="Q35" s="181"/>
      <c r="R35" s="126"/>
      <c r="S35" s="126"/>
      <c r="T35" s="127"/>
    </row>
    <row r="36" spans="1:20" ht="15" customHeight="1">
      <c r="A36" s="588"/>
      <c r="B36" s="182" t="s">
        <v>97</v>
      </c>
      <c r="C36" s="183"/>
      <c r="D36" s="136">
        <f t="shared" si="1"/>
        <v>4</v>
      </c>
      <c r="E36" s="125"/>
      <c r="F36" s="126"/>
      <c r="G36" s="126"/>
      <c r="H36" s="127"/>
      <c r="I36" s="125">
        <v>2</v>
      </c>
      <c r="J36" s="126">
        <v>2</v>
      </c>
      <c r="K36" s="126">
        <v>2</v>
      </c>
      <c r="L36" s="127">
        <v>2</v>
      </c>
      <c r="M36" s="181"/>
      <c r="N36" s="126"/>
      <c r="O36" s="126"/>
      <c r="P36" s="127"/>
      <c r="Q36" s="181"/>
      <c r="R36" s="126"/>
      <c r="S36" s="126"/>
      <c r="T36" s="127"/>
    </row>
    <row r="37" spans="1:20" ht="15" customHeight="1">
      <c r="A37" s="588"/>
      <c r="B37" s="182" t="s">
        <v>98</v>
      </c>
      <c r="C37" s="136" t="s">
        <v>20</v>
      </c>
      <c r="D37" s="136">
        <f t="shared" si="1"/>
        <v>2</v>
      </c>
      <c r="E37" s="125"/>
      <c r="F37" s="126"/>
      <c r="G37" s="126"/>
      <c r="H37" s="127"/>
      <c r="I37" s="125">
        <v>1</v>
      </c>
      <c r="J37" s="126">
        <v>3</v>
      </c>
      <c r="K37" s="126">
        <v>1</v>
      </c>
      <c r="L37" s="127">
        <v>3</v>
      </c>
      <c r="M37" s="181"/>
      <c r="N37" s="126"/>
      <c r="O37" s="126"/>
      <c r="P37" s="127"/>
      <c r="Q37" s="181"/>
      <c r="R37" s="126"/>
      <c r="S37" s="126"/>
      <c r="T37" s="127"/>
    </row>
    <row r="38" spans="1:20" ht="15" customHeight="1">
      <c r="A38" s="588"/>
      <c r="B38" s="182" t="s">
        <v>38</v>
      </c>
      <c r="C38" s="136"/>
      <c r="D38" s="136">
        <f t="shared" si="1"/>
        <v>2</v>
      </c>
      <c r="E38" s="125"/>
      <c r="F38" s="126"/>
      <c r="G38" s="126"/>
      <c r="H38" s="127"/>
      <c r="I38" s="125"/>
      <c r="J38" s="126"/>
      <c r="K38" s="126">
        <v>2</v>
      </c>
      <c r="L38" s="127">
        <v>2</v>
      </c>
      <c r="M38" s="181"/>
      <c r="N38" s="126"/>
      <c r="O38" s="126"/>
      <c r="P38" s="127"/>
      <c r="Q38" s="181"/>
      <c r="R38" s="126"/>
      <c r="S38" s="126"/>
      <c r="T38" s="127"/>
    </row>
    <row r="39" spans="1:20" ht="15" customHeight="1">
      <c r="A39" s="588"/>
      <c r="B39" s="182" t="s">
        <v>99</v>
      </c>
      <c r="C39" s="183" t="s">
        <v>20</v>
      </c>
      <c r="D39" s="136">
        <f t="shared" si="1"/>
        <v>1</v>
      </c>
      <c r="E39" s="125"/>
      <c r="F39" s="126"/>
      <c r="G39" s="126"/>
      <c r="H39" s="127"/>
      <c r="I39" s="125"/>
      <c r="J39" s="126"/>
      <c r="K39" s="126">
        <v>1</v>
      </c>
      <c r="L39" s="127">
        <v>3</v>
      </c>
      <c r="M39" s="181"/>
      <c r="N39" s="126"/>
      <c r="O39" s="126"/>
      <c r="P39" s="127"/>
      <c r="Q39" s="181"/>
      <c r="R39" s="126"/>
      <c r="S39" s="126"/>
      <c r="T39" s="127"/>
    </row>
    <row r="40" spans="1:20" ht="15" customHeight="1">
      <c r="A40" s="588"/>
      <c r="B40" s="182" t="s">
        <v>100</v>
      </c>
      <c r="C40" s="136"/>
      <c r="D40" s="136">
        <f t="shared" si="1"/>
        <v>3</v>
      </c>
      <c r="E40" s="125"/>
      <c r="F40" s="126"/>
      <c r="G40" s="126"/>
      <c r="H40" s="127"/>
      <c r="I40" s="125"/>
      <c r="J40" s="126"/>
      <c r="K40" s="126">
        <v>3</v>
      </c>
      <c r="L40" s="127">
        <v>3</v>
      </c>
      <c r="M40" s="181"/>
      <c r="N40" s="126"/>
      <c r="O40" s="126"/>
      <c r="P40" s="127"/>
      <c r="Q40" s="181"/>
      <c r="R40" s="126"/>
      <c r="S40" s="126"/>
      <c r="T40" s="127"/>
    </row>
    <row r="41" spans="1:20" ht="15" customHeight="1">
      <c r="A41" s="588"/>
      <c r="B41" s="182" t="s">
        <v>101</v>
      </c>
      <c r="C41" s="136"/>
      <c r="D41" s="136">
        <f t="shared" si="1"/>
        <v>2</v>
      </c>
      <c r="E41" s="125"/>
      <c r="F41" s="126"/>
      <c r="G41" s="126"/>
      <c r="H41" s="127"/>
      <c r="I41" s="125"/>
      <c r="J41" s="126"/>
      <c r="K41" s="126">
        <v>2</v>
      </c>
      <c r="L41" s="127">
        <v>2</v>
      </c>
      <c r="M41" s="181"/>
      <c r="N41" s="126"/>
      <c r="O41" s="126"/>
      <c r="P41" s="127"/>
      <c r="Q41" s="181"/>
      <c r="R41" s="126"/>
      <c r="S41" s="126"/>
      <c r="T41" s="127"/>
    </row>
    <row r="42" spans="1:20" ht="15" customHeight="1">
      <c r="A42" s="588"/>
      <c r="B42" s="182" t="s">
        <v>102</v>
      </c>
      <c r="C42" s="136"/>
      <c r="D42" s="136">
        <f t="shared" si="1"/>
        <v>2</v>
      </c>
      <c r="E42" s="125"/>
      <c r="F42" s="126"/>
      <c r="G42" s="126"/>
      <c r="H42" s="127"/>
      <c r="I42" s="125"/>
      <c r="J42" s="126"/>
      <c r="K42" s="126"/>
      <c r="L42" s="127"/>
      <c r="M42" s="181">
        <v>2</v>
      </c>
      <c r="N42" s="126">
        <v>2</v>
      </c>
      <c r="O42" s="126"/>
      <c r="P42" s="127"/>
      <c r="Q42" s="181"/>
      <c r="R42" s="126"/>
      <c r="S42" s="126"/>
      <c r="T42" s="127"/>
    </row>
    <row r="43" spans="1:20" ht="15" customHeight="1">
      <c r="A43" s="588"/>
      <c r="B43" s="161" t="s">
        <v>43</v>
      </c>
      <c r="C43" s="136"/>
      <c r="D43" s="163">
        <f t="shared" si="1"/>
        <v>2</v>
      </c>
      <c r="E43" s="184"/>
      <c r="F43" s="185"/>
      <c r="G43" s="185"/>
      <c r="H43" s="186"/>
      <c r="I43" s="184"/>
      <c r="J43" s="185"/>
      <c r="K43" s="185"/>
      <c r="L43" s="186"/>
      <c r="M43" s="184">
        <v>2</v>
      </c>
      <c r="N43" s="185">
        <v>2</v>
      </c>
      <c r="O43" s="126"/>
      <c r="P43" s="127"/>
      <c r="Q43" s="181"/>
      <c r="R43" s="126"/>
      <c r="S43" s="126"/>
      <c r="T43" s="127"/>
    </row>
    <row r="44" spans="1:20" ht="15" customHeight="1">
      <c r="A44" s="588"/>
      <c r="B44" s="182" t="s">
        <v>41</v>
      </c>
      <c r="C44" s="136"/>
      <c r="D44" s="136">
        <f t="shared" si="1"/>
        <v>3</v>
      </c>
      <c r="E44" s="125"/>
      <c r="F44" s="126"/>
      <c r="G44" s="126"/>
      <c r="H44" s="127"/>
      <c r="I44" s="125"/>
      <c r="J44" s="126"/>
      <c r="K44" s="126"/>
      <c r="L44" s="127"/>
      <c r="M44" s="181">
        <v>3</v>
      </c>
      <c r="N44" s="126">
        <v>3</v>
      </c>
      <c r="O44" s="126"/>
      <c r="P44" s="127"/>
      <c r="Q44" s="181"/>
      <c r="R44" s="126"/>
      <c r="S44" s="126"/>
      <c r="T44" s="127"/>
    </row>
    <row r="45" spans="1:20" ht="15" customHeight="1">
      <c r="A45" s="588"/>
      <c r="B45" s="182" t="s">
        <v>103</v>
      </c>
      <c r="C45" s="136"/>
      <c r="D45" s="136">
        <f t="shared" si="1"/>
        <v>4</v>
      </c>
      <c r="E45" s="125"/>
      <c r="F45" s="126"/>
      <c r="G45" s="126"/>
      <c r="H45" s="127"/>
      <c r="I45" s="125"/>
      <c r="J45" s="126"/>
      <c r="K45" s="126"/>
      <c r="L45" s="127"/>
      <c r="M45" s="181">
        <v>2</v>
      </c>
      <c r="N45" s="126">
        <v>2</v>
      </c>
      <c r="O45" s="126">
        <v>2</v>
      </c>
      <c r="P45" s="127">
        <v>2</v>
      </c>
      <c r="Q45" s="181"/>
      <c r="R45" s="126"/>
      <c r="S45" s="126"/>
      <c r="T45" s="127"/>
    </row>
    <row r="46" spans="1:20" ht="15" customHeight="1">
      <c r="A46" s="588"/>
      <c r="B46" s="182" t="s">
        <v>104</v>
      </c>
      <c r="C46" s="183" t="s">
        <v>20</v>
      </c>
      <c r="D46" s="136">
        <f t="shared" si="1"/>
        <v>2</v>
      </c>
      <c r="E46" s="125"/>
      <c r="F46" s="126"/>
      <c r="G46" s="126"/>
      <c r="H46" s="127"/>
      <c r="I46" s="125"/>
      <c r="J46" s="126"/>
      <c r="K46" s="126"/>
      <c r="L46" s="127"/>
      <c r="M46" s="181">
        <v>1</v>
      </c>
      <c r="N46" s="126">
        <v>3</v>
      </c>
      <c r="O46" s="126">
        <v>1</v>
      </c>
      <c r="P46" s="127">
        <v>3</v>
      </c>
      <c r="Q46" s="181"/>
      <c r="R46" s="126"/>
      <c r="S46" s="126"/>
      <c r="T46" s="127"/>
    </row>
    <row r="47" spans="1:20" ht="15" customHeight="1">
      <c r="A47" s="588"/>
      <c r="B47" s="182" t="s">
        <v>47</v>
      </c>
      <c r="C47" s="136"/>
      <c r="D47" s="136">
        <f t="shared" si="1"/>
        <v>3</v>
      </c>
      <c r="E47" s="125"/>
      <c r="F47" s="126"/>
      <c r="G47" s="126"/>
      <c r="H47" s="127"/>
      <c r="I47" s="125"/>
      <c r="J47" s="126"/>
      <c r="K47" s="126"/>
      <c r="L47" s="127"/>
      <c r="M47" s="181"/>
      <c r="N47" s="126"/>
      <c r="O47" s="126">
        <v>3</v>
      </c>
      <c r="P47" s="127">
        <v>3</v>
      </c>
      <c r="Q47" s="181"/>
      <c r="R47" s="126"/>
      <c r="S47" s="126"/>
      <c r="T47" s="127"/>
    </row>
    <row r="48" spans="1:20" ht="15" customHeight="1">
      <c r="A48" s="588"/>
      <c r="B48" s="182" t="s">
        <v>105</v>
      </c>
      <c r="C48" s="136"/>
      <c r="D48" s="136">
        <f t="shared" si="1"/>
        <v>2</v>
      </c>
      <c r="E48" s="125"/>
      <c r="F48" s="126"/>
      <c r="G48" s="126"/>
      <c r="H48" s="127"/>
      <c r="I48" s="125"/>
      <c r="J48" s="126"/>
      <c r="K48" s="126"/>
      <c r="L48" s="127"/>
      <c r="M48" s="181"/>
      <c r="N48" s="126"/>
      <c r="O48" s="126">
        <v>2</v>
      </c>
      <c r="P48" s="127">
        <v>2</v>
      </c>
      <c r="Q48" s="181"/>
      <c r="R48" s="126"/>
      <c r="S48" s="126"/>
      <c r="T48" s="127"/>
    </row>
    <row r="49" spans="1:20" ht="15" customHeight="1">
      <c r="A49" s="588"/>
      <c r="B49" s="182" t="s">
        <v>25</v>
      </c>
      <c r="C49" s="136"/>
      <c r="D49" s="136">
        <f t="shared" si="1"/>
        <v>4</v>
      </c>
      <c r="E49" s="125"/>
      <c r="F49" s="126"/>
      <c r="G49" s="126"/>
      <c r="H49" s="127"/>
      <c r="I49" s="125"/>
      <c r="J49" s="126"/>
      <c r="K49" s="126"/>
      <c r="L49" s="127"/>
      <c r="M49" s="181"/>
      <c r="N49" s="187"/>
      <c r="O49" s="126">
        <v>2</v>
      </c>
      <c r="P49" s="127">
        <v>2</v>
      </c>
      <c r="Q49" s="181">
        <v>2</v>
      </c>
      <c r="R49" s="126">
        <v>2</v>
      </c>
      <c r="S49" s="126"/>
      <c r="T49" s="127"/>
    </row>
    <row r="50" spans="1:20" ht="15" customHeight="1" thickBot="1">
      <c r="A50" s="588"/>
      <c r="B50" s="188" t="s">
        <v>106</v>
      </c>
      <c r="C50" s="140" t="s">
        <v>20</v>
      </c>
      <c r="D50" s="140">
        <f t="shared" si="1"/>
        <v>1</v>
      </c>
      <c r="E50" s="189"/>
      <c r="F50" s="190"/>
      <c r="G50" s="190"/>
      <c r="H50" s="191"/>
      <c r="I50" s="189"/>
      <c r="J50" s="190"/>
      <c r="K50" s="190"/>
      <c r="L50" s="191"/>
      <c r="M50" s="192"/>
      <c r="N50" s="190"/>
      <c r="O50" s="190"/>
      <c r="P50" s="191"/>
      <c r="Q50" s="192"/>
      <c r="R50" s="190"/>
      <c r="S50" s="190">
        <v>1</v>
      </c>
      <c r="T50" s="191">
        <v>2</v>
      </c>
    </row>
    <row r="51" spans="1:20" ht="18.75" customHeight="1" thickBot="1">
      <c r="A51" s="588"/>
      <c r="B51" s="152" t="s">
        <v>86</v>
      </c>
      <c r="C51" s="142"/>
      <c r="D51" s="142">
        <f aca="true" t="shared" si="2" ref="D51:T51">SUM(D31:D50)</f>
        <v>48</v>
      </c>
      <c r="E51" s="154">
        <f t="shared" si="2"/>
        <v>0</v>
      </c>
      <c r="F51" s="155">
        <f t="shared" si="2"/>
        <v>0</v>
      </c>
      <c r="G51" s="155">
        <f t="shared" si="2"/>
        <v>2</v>
      </c>
      <c r="H51" s="156">
        <f t="shared" si="2"/>
        <v>2</v>
      </c>
      <c r="I51" s="154">
        <f t="shared" si="2"/>
        <v>12</v>
      </c>
      <c r="J51" s="155">
        <f t="shared" si="2"/>
        <v>16</v>
      </c>
      <c r="K51" s="155">
        <f t="shared" si="2"/>
        <v>11</v>
      </c>
      <c r="L51" s="156">
        <f t="shared" si="2"/>
        <v>15</v>
      </c>
      <c r="M51" s="157">
        <f t="shared" si="2"/>
        <v>10</v>
      </c>
      <c r="N51" s="155">
        <f t="shared" si="2"/>
        <v>12</v>
      </c>
      <c r="O51" s="155">
        <f t="shared" si="2"/>
        <v>10</v>
      </c>
      <c r="P51" s="156">
        <f t="shared" si="2"/>
        <v>12</v>
      </c>
      <c r="Q51" s="157">
        <f t="shared" si="2"/>
        <v>2</v>
      </c>
      <c r="R51" s="155">
        <f t="shared" si="2"/>
        <v>2</v>
      </c>
      <c r="S51" s="155">
        <f t="shared" si="2"/>
        <v>1</v>
      </c>
      <c r="T51" s="156">
        <f t="shared" si="2"/>
        <v>2</v>
      </c>
    </row>
    <row r="52" spans="1:20" ht="19.5" customHeight="1" thickBot="1">
      <c r="A52" s="590"/>
      <c r="B52" s="193" t="s">
        <v>107</v>
      </c>
      <c r="C52" s="142"/>
      <c r="D52" s="142" t="s">
        <v>108</v>
      </c>
      <c r="E52" s="154">
        <f aca="true" t="shared" si="3" ref="E52:T52">SUM(E51,E30,E22,E14)</f>
        <v>17</v>
      </c>
      <c r="F52" s="155">
        <f t="shared" si="3"/>
        <v>23</v>
      </c>
      <c r="G52" s="155">
        <f t="shared" si="3"/>
        <v>15</v>
      </c>
      <c r="H52" s="156">
        <f t="shared" si="3"/>
        <v>21</v>
      </c>
      <c r="I52" s="154">
        <f t="shared" si="3"/>
        <v>12</v>
      </c>
      <c r="J52" s="155">
        <f t="shared" si="3"/>
        <v>16</v>
      </c>
      <c r="K52" s="155">
        <f t="shared" si="3"/>
        <v>11</v>
      </c>
      <c r="L52" s="156">
        <f t="shared" si="3"/>
        <v>15</v>
      </c>
      <c r="M52" s="154">
        <f t="shared" si="3"/>
        <v>11</v>
      </c>
      <c r="N52" s="155">
        <f t="shared" si="3"/>
        <v>14</v>
      </c>
      <c r="O52" s="155">
        <f t="shared" si="3"/>
        <v>12</v>
      </c>
      <c r="P52" s="156">
        <f t="shared" si="3"/>
        <v>14</v>
      </c>
      <c r="Q52" s="154">
        <f t="shared" si="3"/>
        <v>3</v>
      </c>
      <c r="R52" s="155">
        <f t="shared" si="3"/>
        <v>4</v>
      </c>
      <c r="S52" s="155">
        <f t="shared" si="3"/>
        <v>1</v>
      </c>
      <c r="T52" s="156">
        <f t="shared" si="3"/>
        <v>2</v>
      </c>
    </row>
    <row r="53" spans="1:20" ht="15.75" customHeight="1">
      <c r="A53" s="591" t="s">
        <v>109</v>
      </c>
      <c r="B53" s="161" t="s">
        <v>110</v>
      </c>
      <c r="C53" s="194"/>
      <c r="D53" s="195">
        <f aca="true" t="shared" si="4" ref="D53:D59">SUM(E53,G53,I53,K53,M53,O53,Q53,S53)</f>
        <v>2</v>
      </c>
      <c r="E53" s="184">
        <v>2</v>
      </c>
      <c r="F53" s="185">
        <v>2</v>
      </c>
      <c r="G53" s="185"/>
      <c r="H53" s="186"/>
      <c r="I53" s="184"/>
      <c r="J53" s="185"/>
      <c r="K53" s="185"/>
      <c r="L53" s="186"/>
      <c r="M53" s="184"/>
      <c r="N53" s="185"/>
      <c r="O53" s="185"/>
      <c r="P53" s="186"/>
      <c r="Q53" s="196"/>
      <c r="R53" s="185"/>
      <c r="S53" s="185"/>
      <c r="T53" s="186"/>
    </row>
    <row r="54" spans="1:20" ht="15.75" customHeight="1">
      <c r="A54" s="592"/>
      <c r="B54" s="197" t="s">
        <v>111</v>
      </c>
      <c r="C54" s="183"/>
      <c r="D54" s="198">
        <f t="shared" si="4"/>
        <v>2</v>
      </c>
      <c r="E54" s="125">
        <v>2</v>
      </c>
      <c r="F54" s="126">
        <v>2</v>
      </c>
      <c r="G54" s="126"/>
      <c r="H54" s="127"/>
      <c r="I54" s="125"/>
      <c r="J54" s="126"/>
      <c r="K54" s="126"/>
      <c r="L54" s="127"/>
      <c r="M54" s="125"/>
      <c r="N54" s="126"/>
      <c r="O54" s="126"/>
      <c r="P54" s="127"/>
      <c r="Q54" s="181"/>
      <c r="R54" s="126"/>
      <c r="S54" s="126"/>
      <c r="T54" s="127"/>
    </row>
    <row r="55" spans="1:20" ht="15.75" customHeight="1">
      <c r="A55" s="592"/>
      <c r="B55" s="197" t="s">
        <v>112</v>
      </c>
      <c r="C55" s="183"/>
      <c r="D55" s="198">
        <f t="shared" si="4"/>
        <v>2</v>
      </c>
      <c r="E55" s="125">
        <v>2</v>
      </c>
      <c r="F55" s="126">
        <v>2</v>
      </c>
      <c r="G55" s="126"/>
      <c r="H55" s="127"/>
      <c r="I55" s="125"/>
      <c r="J55" s="126"/>
      <c r="K55" s="126"/>
      <c r="L55" s="127"/>
      <c r="M55" s="125"/>
      <c r="N55" s="126"/>
      <c r="O55" s="126"/>
      <c r="P55" s="127"/>
      <c r="Q55" s="181"/>
      <c r="R55" s="126"/>
      <c r="S55" s="126"/>
      <c r="T55" s="127"/>
    </row>
    <row r="56" spans="1:20" ht="15.75" customHeight="1">
      <c r="A56" s="592"/>
      <c r="B56" s="197" t="s">
        <v>29</v>
      </c>
      <c r="C56" s="136"/>
      <c r="D56" s="149">
        <f t="shared" si="4"/>
        <v>2</v>
      </c>
      <c r="E56" s="125">
        <v>2</v>
      </c>
      <c r="F56" s="126">
        <v>2</v>
      </c>
      <c r="G56" s="126"/>
      <c r="H56" s="127"/>
      <c r="I56" s="125"/>
      <c r="J56" s="126"/>
      <c r="K56" s="126"/>
      <c r="L56" s="127"/>
      <c r="M56" s="125"/>
      <c r="N56" s="126"/>
      <c r="O56" s="126"/>
      <c r="P56" s="127"/>
      <c r="Q56" s="181"/>
      <c r="R56" s="126"/>
      <c r="S56" s="126"/>
      <c r="T56" s="127"/>
    </row>
    <row r="57" spans="1:20" ht="15.75" customHeight="1">
      <c r="A57" s="592"/>
      <c r="B57" s="197" t="s">
        <v>48</v>
      </c>
      <c r="C57" s="136"/>
      <c r="D57" s="198">
        <f t="shared" si="4"/>
        <v>2</v>
      </c>
      <c r="E57" s="125"/>
      <c r="F57" s="126"/>
      <c r="G57" s="126">
        <v>2</v>
      </c>
      <c r="H57" s="127">
        <v>2</v>
      </c>
      <c r="I57" s="125"/>
      <c r="J57" s="126"/>
      <c r="K57" s="126"/>
      <c r="L57" s="127"/>
      <c r="M57" s="125"/>
      <c r="N57" s="126"/>
      <c r="O57" s="126"/>
      <c r="P57" s="127"/>
      <c r="Q57" s="181"/>
      <c r="R57" s="126"/>
      <c r="S57" s="126"/>
      <c r="T57" s="127"/>
    </row>
    <row r="58" spans="1:20" ht="15.75" customHeight="1">
      <c r="A58" s="592"/>
      <c r="B58" s="197" t="s">
        <v>113</v>
      </c>
      <c r="C58" s="183"/>
      <c r="D58" s="198">
        <f t="shared" si="4"/>
        <v>2</v>
      </c>
      <c r="E58" s="125"/>
      <c r="F58" s="126"/>
      <c r="G58" s="126">
        <v>2</v>
      </c>
      <c r="H58" s="127">
        <v>2</v>
      </c>
      <c r="I58" s="125"/>
      <c r="J58" s="126"/>
      <c r="K58" s="126"/>
      <c r="L58" s="127"/>
      <c r="M58" s="125"/>
      <c r="N58" s="126"/>
      <c r="O58" s="126"/>
      <c r="P58" s="127"/>
      <c r="Q58" s="181"/>
      <c r="R58" s="126"/>
      <c r="S58" s="126"/>
      <c r="T58" s="127"/>
    </row>
    <row r="59" spans="1:20" ht="15.75" customHeight="1">
      <c r="A59" s="592"/>
      <c r="B59" s="197" t="s">
        <v>114</v>
      </c>
      <c r="C59" s="183"/>
      <c r="D59" s="198">
        <f t="shared" si="4"/>
        <v>2</v>
      </c>
      <c r="E59" s="125"/>
      <c r="F59" s="126"/>
      <c r="G59" s="126">
        <v>2</v>
      </c>
      <c r="H59" s="127">
        <v>2</v>
      </c>
      <c r="I59" s="125"/>
      <c r="J59" s="126"/>
      <c r="K59" s="126"/>
      <c r="L59" s="127"/>
      <c r="M59" s="125"/>
      <c r="N59" s="126"/>
      <c r="O59" s="126"/>
      <c r="P59" s="127"/>
      <c r="Q59" s="181"/>
      <c r="R59" s="126"/>
      <c r="S59" s="126"/>
      <c r="T59" s="127"/>
    </row>
    <row r="60" spans="1:20" ht="15.75" customHeight="1">
      <c r="A60" s="592"/>
      <c r="B60" s="197" t="s">
        <v>115</v>
      </c>
      <c r="C60" s="183"/>
      <c r="D60" s="198">
        <v>2</v>
      </c>
      <c r="E60" s="125"/>
      <c r="F60" s="126"/>
      <c r="G60" s="126">
        <v>2</v>
      </c>
      <c r="H60" s="127">
        <v>2</v>
      </c>
      <c r="I60" s="125"/>
      <c r="J60" s="126"/>
      <c r="K60" s="126"/>
      <c r="L60" s="127"/>
      <c r="M60" s="125"/>
      <c r="N60" s="126"/>
      <c r="O60" s="126"/>
      <c r="P60" s="127"/>
      <c r="Q60" s="181"/>
      <c r="R60" s="126"/>
      <c r="S60" s="126"/>
      <c r="T60" s="127"/>
    </row>
    <row r="61" spans="1:20" ht="15.75" customHeight="1">
      <c r="A61" s="592"/>
      <c r="B61" s="197" t="s">
        <v>116</v>
      </c>
      <c r="C61" s="136"/>
      <c r="D61" s="198">
        <v>2</v>
      </c>
      <c r="E61" s="125"/>
      <c r="F61" s="126"/>
      <c r="G61" s="126">
        <v>2</v>
      </c>
      <c r="H61" s="127">
        <v>2</v>
      </c>
      <c r="I61" s="125"/>
      <c r="J61" s="126"/>
      <c r="K61" s="126"/>
      <c r="L61" s="127"/>
      <c r="M61" s="125"/>
      <c r="N61" s="126"/>
      <c r="O61" s="126"/>
      <c r="P61" s="127"/>
      <c r="Q61" s="181"/>
      <c r="R61" s="126"/>
      <c r="S61" s="126"/>
      <c r="T61" s="127"/>
    </row>
    <row r="62" spans="1:20" ht="15.75" customHeight="1">
      <c r="A62" s="592"/>
      <c r="B62" s="197" t="s">
        <v>117</v>
      </c>
      <c r="C62" s="183" t="s">
        <v>118</v>
      </c>
      <c r="D62" s="198">
        <f>SUM(E62,G62,I62,K62,M62,O62,Q62,S62)</f>
        <v>2</v>
      </c>
      <c r="E62" s="125"/>
      <c r="F62" s="126"/>
      <c r="G62" s="126"/>
      <c r="H62" s="127"/>
      <c r="I62" s="125">
        <v>2</v>
      </c>
      <c r="J62" s="126">
        <v>2</v>
      </c>
      <c r="K62" s="126"/>
      <c r="L62" s="127"/>
      <c r="M62" s="125"/>
      <c r="N62" s="126"/>
      <c r="O62" s="126"/>
      <c r="P62" s="127"/>
      <c r="Q62" s="181"/>
      <c r="R62" s="199"/>
      <c r="S62" s="126"/>
      <c r="T62" s="127"/>
    </row>
    <row r="63" spans="1:20" ht="15.75" customHeight="1">
      <c r="A63" s="592"/>
      <c r="B63" s="421" t="s">
        <v>119</v>
      </c>
      <c r="C63" s="136"/>
      <c r="D63" s="198">
        <v>2</v>
      </c>
      <c r="E63" s="125"/>
      <c r="F63" s="126"/>
      <c r="G63" s="126"/>
      <c r="H63" s="127"/>
      <c r="I63" s="125">
        <v>2</v>
      </c>
      <c r="J63" s="126">
        <v>3</v>
      </c>
      <c r="K63" s="126"/>
      <c r="L63" s="127"/>
      <c r="M63" s="125"/>
      <c r="N63" s="126"/>
      <c r="O63" s="126"/>
      <c r="P63" s="127"/>
      <c r="Q63" s="181"/>
      <c r="R63" s="126"/>
      <c r="S63" s="126"/>
      <c r="T63" s="127"/>
    </row>
    <row r="64" spans="1:20" ht="15.75" customHeight="1">
      <c r="A64" s="592"/>
      <c r="B64" s="197" t="s">
        <v>120</v>
      </c>
      <c r="C64" s="136"/>
      <c r="D64" s="198">
        <v>2</v>
      </c>
      <c r="E64" s="125"/>
      <c r="F64" s="126"/>
      <c r="G64" s="126"/>
      <c r="H64" s="127"/>
      <c r="I64" s="125">
        <v>2</v>
      </c>
      <c r="J64" s="126">
        <v>2</v>
      </c>
      <c r="K64" s="126"/>
      <c r="L64" s="127"/>
      <c r="M64" s="125"/>
      <c r="N64" s="126"/>
      <c r="O64" s="126"/>
      <c r="P64" s="127"/>
      <c r="Q64" s="181"/>
      <c r="R64" s="126"/>
      <c r="S64" s="126"/>
      <c r="T64" s="127"/>
    </row>
    <row r="65" spans="1:20" ht="15.75" customHeight="1">
      <c r="A65" s="592"/>
      <c r="B65" s="197" t="s">
        <v>121</v>
      </c>
      <c r="C65" s="136" t="s">
        <v>20</v>
      </c>
      <c r="D65" s="198">
        <v>1</v>
      </c>
      <c r="E65" s="125"/>
      <c r="F65" s="126"/>
      <c r="G65" s="126"/>
      <c r="H65" s="127"/>
      <c r="I65" s="125">
        <v>1</v>
      </c>
      <c r="J65" s="126">
        <v>2</v>
      </c>
      <c r="K65" s="126"/>
      <c r="L65" s="127"/>
      <c r="M65" s="125"/>
      <c r="N65" s="126"/>
      <c r="O65" s="126"/>
      <c r="P65" s="127"/>
      <c r="Q65" s="181"/>
      <c r="R65" s="126"/>
      <c r="S65" s="126"/>
      <c r="T65" s="127"/>
    </row>
    <row r="66" spans="1:20" ht="15.75" customHeight="1">
      <c r="A66" s="592"/>
      <c r="B66" s="197" t="s">
        <v>122</v>
      </c>
      <c r="C66" s="136" t="s">
        <v>20</v>
      </c>
      <c r="D66" s="198">
        <f>SUM(E66,G66,I66,K66,M66,O66,Q66,S66)</f>
        <v>1</v>
      </c>
      <c r="E66" s="125"/>
      <c r="F66" s="126"/>
      <c r="G66" s="126"/>
      <c r="H66" s="127"/>
      <c r="I66" s="125"/>
      <c r="J66" s="126"/>
      <c r="K66" s="126">
        <v>1</v>
      </c>
      <c r="L66" s="127">
        <v>2</v>
      </c>
      <c r="M66" s="125"/>
      <c r="N66" s="126"/>
      <c r="O66" s="126"/>
      <c r="P66" s="127"/>
      <c r="Q66" s="181"/>
      <c r="R66" s="126"/>
      <c r="S66" s="126"/>
      <c r="T66" s="127"/>
    </row>
    <row r="67" spans="1:20" ht="15.75" customHeight="1">
      <c r="A67" s="592"/>
      <c r="B67" s="197" t="s">
        <v>123</v>
      </c>
      <c r="C67" s="183" t="s">
        <v>20</v>
      </c>
      <c r="D67" s="198">
        <f>SUM(E67,G67,I67,K67,M67,O67,Q67,S67)</f>
        <v>2</v>
      </c>
      <c r="E67" s="125"/>
      <c r="F67" s="126"/>
      <c r="G67" s="126"/>
      <c r="H67" s="127"/>
      <c r="I67" s="125"/>
      <c r="J67" s="126"/>
      <c r="K67" s="126">
        <v>2</v>
      </c>
      <c r="L67" s="127">
        <v>3</v>
      </c>
      <c r="M67" s="125"/>
      <c r="N67" s="126"/>
      <c r="O67" s="126"/>
      <c r="P67" s="127"/>
      <c r="Q67" s="181"/>
      <c r="R67" s="126"/>
      <c r="S67" s="126"/>
      <c r="T67" s="127"/>
    </row>
    <row r="68" spans="1:20" ht="15.75" customHeight="1">
      <c r="A68" s="592"/>
      <c r="B68" s="420" t="s">
        <v>124</v>
      </c>
      <c r="C68" s="136" t="s">
        <v>20</v>
      </c>
      <c r="D68" s="198">
        <f>SUM(E68,G68,I68,K68,M68,O68,Q68,S68)</f>
        <v>2</v>
      </c>
      <c r="E68" s="125"/>
      <c r="F68" s="126"/>
      <c r="G68" s="126"/>
      <c r="H68" s="127"/>
      <c r="I68" s="125"/>
      <c r="J68" s="126"/>
      <c r="K68" s="126">
        <v>2</v>
      </c>
      <c r="L68" s="127">
        <v>2</v>
      </c>
      <c r="M68" s="125"/>
      <c r="N68" s="126"/>
      <c r="O68" s="126"/>
      <c r="P68" s="127"/>
      <c r="Q68" s="181"/>
      <c r="R68" s="126"/>
      <c r="S68" s="126"/>
      <c r="T68" s="127"/>
    </row>
    <row r="69" spans="1:20" ht="15.75" customHeight="1">
      <c r="A69" s="592"/>
      <c r="B69" s="197" t="s">
        <v>125</v>
      </c>
      <c r="C69" s="136"/>
      <c r="D69" s="198">
        <v>2</v>
      </c>
      <c r="E69" s="125"/>
      <c r="F69" s="126"/>
      <c r="G69" s="126"/>
      <c r="H69" s="127"/>
      <c r="I69" s="125"/>
      <c r="J69" s="126"/>
      <c r="K69" s="126">
        <v>2</v>
      </c>
      <c r="L69" s="127">
        <v>2</v>
      </c>
      <c r="M69" s="125"/>
      <c r="N69" s="126"/>
      <c r="O69" s="126"/>
      <c r="P69" s="127"/>
      <c r="Q69" s="181"/>
      <c r="R69" s="126"/>
      <c r="S69" s="126"/>
      <c r="T69" s="127"/>
    </row>
    <row r="70" spans="1:20" ht="15.75" customHeight="1">
      <c r="A70" s="592"/>
      <c r="B70" s="197" t="s">
        <v>126</v>
      </c>
      <c r="C70" s="136" t="s">
        <v>20</v>
      </c>
      <c r="D70" s="149">
        <f aca="true" t="shared" si="5" ref="D70:D83">SUM(E70,G70,I70,K70,M70,O70,Q70,S70)</f>
        <v>2</v>
      </c>
      <c r="E70" s="125"/>
      <c r="F70" s="126"/>
      <c r="G70" s="126"/>
      <c r="H70" s="127"/>
      <c r="I70" s="125"/>
      <c r="J70" s="126"/>
      <c r="K70" s="126"/>
      <c r="L70" s="127"/>
      <c r="M70" s="125"/>
      <c r="N70" s="126"/>
      <c r="O70" s="126">
        <v>2</v>
      </c>
      <c r="P70" s="127">
        <v>3</v>
      </c>
      <c r="Q70" s="181"/>
      <c r="R70" s="126"/>
      <c r="S70" s="126"/>
      <c r="T70" s="127"/>
    </row>
    <row r="71" spans="1:20" ht="15.75" customHeight="1">
      <c r="A71" s="592"/>
      <c r="B71" s="197" t="s">
        <v>127</v>
      </c>
      <c r="C71" s="136" t="s">
        <v>20</v>
      </c>
      <c r="D71" s="198">
        <f t="shared" si="5"/>
        <v>3</v>
      </c>
      <c r="E71" s="125"/>
      <c r="F71" s="126"/>
      <c r="G71" s="126"/>
      <c r="H71" s="127"/>
      <c r="I71" s="125"/>
      <c r="J71" s="126"/>
      <c r="K71" s="126"/>
      <c r="L71" s="127"/>
      <c r="M71" s="125">
        <v>3</v>
      </c>
      <c r="N71" s="126">
        <v>4</v>
      </c>
      <c r="O71" s="126"/>
      <c r="P71" s="127"/>
      <c r="Q71" s="181"/>
      <c r="R71" s="126"/>
      <c r="S71" s="126"/>
      <c r="T71" s="127"/>
    </row>
    <row r="72" spans="1:20" ht="15.75" customHeight="1">
      <c r="A72" s="592"/>
      <c r="B72" s="197" t="s">
        <v>128</v>
      </c>
      <c r="C72" s="183" t="s">
        <v>20</v>
      </c>
      <c r="D72" s="198">
        <f t="shared" si="5"/>
        <v>1</v>
      </c>
      <c r="E72" s="125"/>
      <c r="F72" s="126"/>
      <c r="G72" s="126"/>
      <c r="H72" s="127"/>
      <c r="I72" s="125"/>
      <c r="J72" s="126"/>
      <c r="K72" s="126"/>
      <c r="L72" s="127"/>
      <c r="M72" s="125">
        <v>1</v>
      </c>
      <c r="N72" s="126">
        <v>2</v>
      </c>
      <c r="O72" s="126"/>
      <c r="P72" s="127"/>
      <c r="Q72" s="181"/>
      <c r="R72" s="126"/>
      <c r="S72" s="126"/>
      <c r="T72" s="127"/>
    </row>
    <row r="73" spans="1:20" ht="15.75" customHeight="1">
      <c r="A73" s="592"/>
      <c r="B73" s="197" t="s">
        <v>129</v>
      </c>
      <c r="C73" s="183"/>
      <c r="D73" s="198">
        <f t="shared" si="5"/>
        <v>2</v>
      </c>
      <c r="E73" s="125"/>
      <c r="F73" s="126"/>
      <c r="G73" s="126"/>
      <c r="H73" s="127"/>
      <c r="I73" s="125"/>
      <c r="J73" s="126"/>
      <c r="K73" s="126"/>
      <c r="L73" s="127"/>
      <c r="M73" s="125">
        <v>2</v>
      </c>
      <c r="N73" s="126">
        <v>2</v>
      </c>
      <c r="O73" s="126"/>
      <c r="P73" s="127"/>
      <c r="Q73" s="181"/>
      <c r="R73" s="126"/>
      <c r="S73" s="126"/>
      <c r="T73" s="127"/>
    </row>
    <row r="74" spans="1:20" ht="15.75" customHeight="1">
      <c r="A74" s="592"/>
      <c r="B74" s="197" t="s">
        <v>130</v>
      </c>
      <c r="C74" s="183" t="s">
        <v>20</v>
      </c>
      <c r="D74" s="198">
        <f t="shared" si="5"/>
        <v>3</v>
      </c>
      <c r="E74" s="125"/>
      <c r="F74" s="126"/>
      <c r="G74" s="126"/>
      <c r="H74" s="127"/>
      <c r="I74" s="125"/>
      <c r="J74" s="126"/>
      <c r="K74" s="126"/>
      <c r="L74" s="127"/>
      <c r="M74" s="125">
        <v>3</v>
      </c>
      <c r="N74" s="126">
        <v>4</v>
      </c>
      <c r="O74" s="126"/>
      <c r="P74" s="127"/>
      <c r="Q74" s="181"/>
      <c r="R74" s="126"/>
      <c r="S74" s="126"/>
      <c r="T74" s="127"/>
    </row>
    <row r="75" spans="1:20" ht="15.75" customHeight="1">
      <c r="A75" s="592"/>
      <c r="B75" s="197" t="s">
        <v>31</v>
      </c>
      <c r="C75" s="136"/>
      <c r="D75" s="198">
        <f t="shared" si="5"/>
        <v>2</v>
      </c>
      <c r="E75" s="125"/>
      <c r="F75" s="126"/>
      <c r="G75" s="126"/>
      <c r="H75" s="127"/>
      <c r="I75" s="125"/>
      <c r="J75" s="126"/>
      <c r="K75" s="126"/>
      <c r="L75" s="127"/>
      <c r="M75" s="125">
        <v>2</v>
      </c>
      <c r="N75" s="126">
        <v>2</v>
      </c>
      <c r="O75" s="126"/>
      <c r="P75" s="127"/>
      <c r="Q75" s="181"/>
      <c r="R75" s="126"/>
      <c r="S75" s="126"/>
      <c r="T75" s="127"/>
    </row>
    <row r="76" spans="1:20" ht="15.75" customHeight="1">
      <c r="A76" s="592"/>
      <c r="B76" s="197" t="s">
        <v>40</v>
      </c>
      <c r="C76" s="136"/>
      <c r="D76" s="198">
        <f t="shared" si="5"/>
        <v>2</v>
      </c>
      <c r="E76" s="125"/>
      <c r="F76" s="126"/>
      <c r="G76" s="126"/>
      <c r="H76" s="127"/>
      <c r="I76" s="125"/>
      <c r="J76" s="126"/>
      <c r="K76" s="126"/>
      <c r="L76" s="127"/>
      <c r="M76" s="125"/>
      <c r="N76" s="126"/>
      <c r="O76" s="126">
        <v>2</v>
      </c>
      <c r="P76" s="127">
        <v>2</v>
      </c>
      <c r="Q76" s="181"/>
      <c r="R76" s="126"/>
      <c r="S76" s="126"/>
      <c r="T76" s="127"/>
    </row>
    <row r="77" spans="1:20" ht="15.75" customHeight="1">
      <c r="A77" s="592"/>
      <c r="B77" s="197" t="s">
        <v>131</v>
      </c>
      <c r="C77" s="183" t="s">
        <v>20</v>
      </c>
      <c r="D77" s="198">
        <f t="shared" si="5"/>
        <v>3</v>
      </c>
      <c r="E77" s="125"/>
      <c r="F77" s="126"/>
      <c r="G77" s="126"/>
      <c r="H77" s="127"/>
      <c r="I77" s="125"/>
      <c r="J77" s="126"/>
      <c r="K77" s="126"/>
      <c r="L77" s="127"/>
      <c r="M77" s="125"/>
      <c r="N77" s="126"/>
      <c r="O77" s="126">
        <v>3</v>
      </c>
      <c r="P77" s="127">
        <v>4</v>
      </c>
      <c r="Q77" s="181"/>
      <c r="R77" s="126"/>
      <c r="S77" s="126"/>
      <c r="T77" s="127"/>
    </row>
    <row r="78" spans="1:20" ht="15.75" customHeight="1">
      <c r="A78" s="592"/>
      <c r="B78" s="197" t="s">
        <v>132</v>
      </c>
      <c r="C78" s="136" t="s">
        <v>20</v>
      </c>
      <c r="D78" s="149">
        <f t="shared" si="5"/>
        <v>2</v>
      </c>
      <c r="E78" s="125"/>
      <c r="F78" s="126"/>
      <c r="G78" s="126"/>
      <c r="H78" s="127"/>
      <c r="I78" s="125"/>
      <c r="J78" s="126"/>
      <c r="K78" s="126"/>
      <c r="L78" s="127"/>
      <c r="M78" s="125"/>
      <c r="N78" s="126"/>
      <c r="O78" s="126"/>
      <c r="P78" s="127"/>
      <c r="Q78" s="181">
        <v>2</v>
      </c>
      <c r="R78" s="126">
        <v>4</v>
      </c>
      <c r="S78" s="126"/>
      <c r="T78" s="127"/>
    </row>
    <row r="79" spans="1:20" ht="15.75" customHeight="1">
      <c r="A79" s="592"/>
      <c r="B79" s="197" t="s">
        <v>133</v>
      </c>
      <c r="C79" s="136"/>
      <c r="D79" s="149">
        <f t="shared" si="5"/>
        <v>2</v>
      </c>
      <c r="E79" s="125"/>
      <c r="F79" s="126"/>
      <c r="G79" s="126"/>
      <c r="H79" s="127"/>
      <c r="I79" s="125"/>
      <c r="J79" s="126"/>
      <c r="K79" s="126"/>
      <c r="L79" s="127"/>
      <c r="M79" s="125"/>
      <c r="N79" s="126"/>
      <c r="O79" s="126"/>
      <c r="P79" s="127"/>
      <c r="Q79" s="181">
        <v>2</v>
      </c>
      <c r="R79" s="126">
        <v>2</v>
      </c>
      <c r="S79" s="126"/>
      <c r="T79" s="127"/>
    </row>
    <row r="80" spans="1:20" ht="15.75" customHeight="1">
      <c r="A80" s="592"/>
      <c r="B80" s="197" t="s">
        <v>54</v>
      </c>
      <c r="C80" s="136"/>
      <c r="D80" s="149">
        <f t="shared" si="5"/>
        <v>2</v>
      </c>
      <c r="E80" s="125"/>
      <c r="F80" s="126"/>
      <c r="G80" s="126"/>
      <c r="H80" s="127"/>
      <c r="I80" s="125"/>
      <c r="J80" s="126"/>
      <c r="K80" s="126"/>
      <c r="L80" s="127"/>
      <c r="M80" s="125"/>
      <c r="N80" s="126"/>
      <c r="O80" s="126"/>
      <c r="P80" s="127"/>
      <c r="Q80" s="181">
        <v>2</v>
      </c>
      <c r="R80" s="126">
        <v>2</v>
      </c>
      <c r="S80" s="126"/>
      <c r="T80" s="127"/>
    </row>
    <row r="81" spans="1:20" ht="15.75" customHeight="1">
      <c r="A81" s="592"/>
      <c r="B81" s="197" t="s">
        <v>134</v>
      </c>
      <c r="C81" s="136"/>
      <c r="D81" s="149">
        <f t="shared" si="5"/>
        <v>2</v>
      </c>
      <c r="E81" s="125"/>
      <c r="F81" s="126"/>
      <c r="G81" s="126"/>
      <c r="H81" s="127"/>
      <c r="I81" s="125"/>
      <c r="J81" s="126"/>
      <c r="K81" s="126"/>
      <c r="L81" s="127"/>
      <c r="M81" s="125"/>
      <c r="N81" s="126"/>
      <c r="O81" s="126"/>
      <c r="P81" s="127"/>
      <c r="Q81" s="181"/>
      <c r="R81" s="126"/>
      <c r="S81" s="126">
        <v>2</v>
      </c>
      <c r="T81" s="127">
        <v>2</v>
      </c>
    </row>
    <row r="82" spans="1:20" ht="15.75" customHeight="1">
      <c r="A82" s="592"/>
      <c r="B82" s="197" t="s">
        <v>135</v>
      </c>
      <c r="C82" s="136" t="s">
        <v>20</v>
      </c>
      <c r="D82" s="149">
        <f t="shared" si="5"/>
        <v>2</v>
      </c>
      <c r="E82" s="125"/>
      <c r="F82" s="126"/>
      <c r="G82" s="126"/>
      <c r="H82" s="127"/>
      <c r="I82" s="125"/>
      <c r="J82" s="126"/>
      <c r="K82" s="126"/>
      <c r="L82" s="127"/>
      <c r="M82" s="125"/>
      <c r="N82" s="126"/>
      <c r="O82" s="126"/>
      <c r="P82" s="127"/>
      <c r="Q82" s="181"/>
      <c r="R82" s="126"/>
      <c r="S82" s="126">
        <v>2</v>
      </c>
      <c r="T82" s="127">
        <v>3</v>
      </c>
    </row>
    <row r="83" spans="1:20" ht="15.75" customHeight="1" thickBot="1">
      <c r="A83" s="592"/>
      <c r="B83" s="182" t="s">
        <v>52</v>
      </c>
      <c r="C83" s="183"/>
      <c r="D83" s="136">
        <f t="shared" si="5"/>
        <v>2</v>
      </c>
      <c r="E83" s="125"/>
      <c r="F83" s="126"/>
      <c r="G83" s="126"/>
      <c r="H83" s="127"/>
      <c r="I83" s="125"/>
      <c r="J83" s="126"/>
      <c r="K83" s="126"/>
      <c r="L83" s="127"/>
      <c r="M83" s="125"/>
      <c r="N83" s="126"/>
      <c r="O83" s="126"/>
      <c r="P83" s="127"/>
      <c r="Q83" s="125"/>
      <c r="R83" s="126"/>
      <c r="S83" s="126">
        <v>2</v>
      </c>
      <c r="T83" s="127">
        <v>2</v>
      </c>
    </row>
    <row r="84" spans="1:20" ht="15.75" customHeight="1" thickBot="1">
      <c r="A84" s="593"/>
      <c r="B84" s="193" t="s">
        <v>86</v>
      </c>
      <c r="C84" s="142"/>
      <c r="D84" s="200">
        <f aca="true" t="shared" si="6" ref="D84:T84">SUM(D53:D83)</f>
        <v>62</v>
      </c>
      <c r="E84" s="154">
        <f t="shared" si="6"/>
        <v>8</v>
      </c>
      <c r="F84" s="155">
        <f t="shared" si="6"/>
        <v>8</v>
      </c>
      <c r="G84" s="155">
        <f t="shared" si="6"/>
        <v>10</v>
      </c>
      <c r="H84" s="156">
        <f t="shared" si="6"/>
        <v>10</v>
      </c>
      <c r="I84" s="154">
        <f t="shared" si="6"/>
        <v>7</v>
      </c>
      <c r="J84" s="155">
        <f t="shared" si="6"/>
        <v>9</v>
      </c>
      <c r="K84" s="155">
        <f t="shared" si="6"/>
        <v>7</v>
      </c>
      <c r="L84" s="156">
        <f t="shared" si="6"/>
        <v>9</v>
      </c>
      <c r="M84" s="154">
        <f t="shared" si="6"/>
        <v>11</v>
      </c>
      <c r="N84" s="155">
        <f t="shared" si="6"/>
        <v>14</v>
      </c>
      <c r="O84" s="155">
        <f t="shared" si="6"/>
        <v>7</v>
      </c>
      <c r="P84" s="156">
        <f t="shared" si="6"/>
        <v>9</v>
      </c>
      <c r="Q84" s="154">
        <f t="shared" si="6"/>
        <v>6</v>
      </c>
      <c r="R84" s="155">
        <f t="shared" si="6"/>
        <v>8</v>
      </c>
      <c r="S84" s="155">
        <f t="shared" si="6"/>
        <v>6</v>
      </c>
      <c r="T84" s="156">
        <f t="shared" si="6"/>
        <v>7</v>
      </c>
    </row>
    <row r="85" spans="1:20" ht="20.25" customHeight="1" thickBot="1">
      <c r="A85" s="573" t="s">
        <v>136</v>
      </c>
      <c r="B85" s="201" t="s">
        <v>137</v>
      </c>
      <c r="C85" s="142"/>
      <c r="D85" s="142">
        <f>E85+G85+I85+K85+M85+O85+Q85+S85</f>
        <v>2</v>
      </c>
      <c r="E85" s="154"/>
      <c r="F85" s="155"/>
      <c r="G85" s="155"/>
      <c r="H85" s="156"/>
      <c r="I85" s="202"/>
      <c r="J85" s="203"/>
      <c r="K85" s="203"/>
      <c r="L85" s="204"/>
      <c r="M85" s="202"/>
      <c r="N85" s="203"/>
      <c r="O85" s="203"/>
      <c r="P85" s="204"/>
      <c r="Q85" s="154">
        <v>2</v>
      </c>
      <c r="R85" s="155">
        <v>2</v>
      </c>
      <c r="S85" s="203"/>
      <c r="T85" s="204"/>
    </row>
    <row r="86" spans="1:20" ht="19.5" customHeight="1" thickBot="1">
      <c r="A86" s="574"/>
      <c r="B86" s="193" t="s">
        <v>86</v>
      </c>
      <c r="C86" s="142"/>
      <c r="D86" s="142">
        <f>E86+G86+I86+K86+M86+O86+Q86+S86</f>
        <v>2</v>
      </c>
      <c r="E86" s="154">
        <f aca="true" t="shared" si="7" ref="E86:T86">SUM(E85:E85)</f>
        <v>0</v>
      </c>
      <c r="F86" s="155">
        <f t="shared" si="7"/>
        <v>0</v>
      </c>
      <c r="G86" s="155">
        <f t="shared" si="7"/>
        <v>0</v>
      </c>
      <c r="H86" s="156">
        <f t="shared" si="7"/>
        <v>0</v>
      </c>
      <c r="I86" s="154">
        <f t="shared" si="7"/>
        <v>0</v>
      </c>
      <c r="J86" s="155">
        <f t="shared" si="7"/>
        <v>0</v>
      </c>
      <c r="K86" s="155">
        <f t="shared" si="7"/>
        <v>0</v>
      </c>
      <c r="L86" s="156">
        <f t="shared" si="7"/>
        <v>0</v>
      </c>
      <c r="M86" s="154">
        <f t="shared" si="7"/>
        <v>0</v>
      </c>
      <c r="N86" s="155">
        <f t="shared" si="7"/>
        <v>0</v>
      </c>
      <c r="O86" s="155">
        <f t="shared" si="7"/>
        <v>0</v>
      </c>
      <c r="P86" s="156">
        <f t="shared" si="7"/>
        <v>0</v>
      </c>
      <c r="Q86" s="154">
        <f t="shared" si="7"/>
        <v>2</v>
      </c>
      <c r="R86" s="155">
        <f t="shared" si="7"/>
        <v>2</v>
      </c>
      <c r="S86" s="155">
        <f t="shared" si="7"/>
        <v>0</v>
      </c>
      <c r="T86" s="156">
        <f t="shared" si="7"/>
        <v>0</v>
      </c>
    </row>
    <row r="87" spans="1:20" ht="15.75" customHeight="1" thickBot="1">
      <c r="A87" s="205"/>
      <c r="B87" s="206" t="s">
        <v>138</v>
      </c>
      <c r="C87" s="207"/>
      <c r="D87" s="208">
        <f>SUM(D84,D86)</f>
        <v>64</v>
      </c>
      <c r="E87" s="154">
        <f aca="true" t="shared" si="8" ref="E87:T87">SUM(E86,E84)</f>
        <v>8</v>
      </c>
      <c r="F87" s="155">
        <f t="shared" si="8"/>
        <v>8</v>
      </c>
      <c r="G87" s="155">
        <f t="shared" si="8"/>
        <v>10</v>
      </c>
      <c r="H87" s="209">
        <f t="shared" si="8"/>
        <v>10</v>
      </c>
      <c r="I87" s="154">
        <f t="shared" si="8"/>
        <v>7</v>
      </c>
      <c r="J87" s="155">
        <f t="shared" si="8"/>
        <v>9</v>
      </c>
      <c r="K87" s="155">
        <f t="shared" si="8"/>
        <v>7</v>
      </c>
      <c r="L87" s="209">
        <f t="shared" si="8"/>
        <v>9</v>
      </c>
      <c r="M87" s="154">
        <f t="shared" si="8"/>
        <v>11</v>
      </c>
      <c r="N87" s="155">
        <f t="shared" si="8"/>
        <v>14</v>
      </c>
      <c r="O87" s="155">
        <f t="shared" si="8"/>
        <v>7</v>
      </c>
      <c r="P87" s="209">
        <f t="shared" si="8"/>
        <v>9</v>
      </c>
      <c r="Q87" s="154">
        <f t="shared" si="8"/>
        <v>8</v>
      </c>
      <c r="R87" s="155">
        <f t="shared" si="8"/>
        <v>10</v>
      </c>
      <c r="S87" s="155">
        <f t="shared" si="8"/>
        <v>6</v>
      </c>
      <c r="T87" s="156">
        <f t="shared" si="8"/>
        <v>7</v>
      </c>
    </row>
    <row r="88" spans="1:20" ht="19.5" customHeight="1">
      <c r="A88" s="575" t="s">
        <v>139</v>
      </c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</row>
    <row r="89" spans="1:20" ht="153" customHeight="1">
      <c r="A89" s="576" t="s">
        <v>144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</row>
    <row r="90" spans="1:20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35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19" ht="11.25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sheetProtection/>
  <mergeCells count="26">
    <mergeCell ref="A31:A52"/>
    <mergeCell ref="A53:A84"/>
    <mergeCell ref="G6:H6"/>
    <mergeCell ref="Q6:R6"/>
    <mergeCell ref="A5:A7"/>
    <mergeCell ref="C5:C7"/>
    <mergeCell ref="E5:H5"/>
    <mergeCell ref="I5:L5"/>
    <mergeCell ref="M5:P5"/>
    <mergeCell ref="Q5:T5"/>
    <mergeCell ref="M6:N6"/>
    <mergeCell ref="O6:P6"/>
    <mergeCell ref="A23:A30"/>
    <mergeCell ref="E6:F6"/>
    <mergeCell ref="I6:J6"/>
    <mergeCell ref="K6:L6"/>
    <mergeCell ref="A85:A86"/>
    <mergeCell ref="A88:T88"/>
    <mergeCell ref="A89:T89"/>
    <mergeCell ref="A1:O4"/>
    <mergeCell ref="P1:T1"/>
    <mergeCell ref="P2:T2"/>
    <mergeCell ref="P4:T4"/>
    <mergeCell ref="S6:T6"/>
    <mergeCell ref="A8:A14"/>
    <mergeCell ref="A15:A2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PageLayoutView="0" workbookViewId="0" topLeftCell="A1">
      <selection activeCell="N15" sqref="N15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5.25390625" style="17" customWidth="1"/>
    <col min="5" max="5" width="5.00390625" style="17" customWidth="1"/>
    <col min="6" max="20" width="3.375" style="17" customWidth="1"/>
    <col min="21" max="21" width="4.00390625" style="17" customWidth="1"/>
    <col min="22" max="16384" width="9.00390625" style="17" customWidth="1"/>
  </cols>
  <sheetData>
    <row r="1" spans="14:21" ht="11.25" customHeight="1">
      <c r="N1" s="603" t="s">
        <v>244</v>
      </c>
      <c r="O1" s="604"/>
      <c r="P1" s="604"/>
      <c r="Q1" s="604"/>
      <c r="R1" s="604"/>
      <c r="S1" s="604"/>
      <c r="T1" s="19"/>
      <c r="U1" s="19"/>
    </row>
    <row r="2" spans="1:21" ht="11.25" customHeight="1">
      <c r="A2" s="605" t="s">
        <v>245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32" t="s">
        <v>246</v>
      </c>
      <c r="O2" s="632"/>
      <c r="P2" s="632"/>
      <c r="Q2" s="632"/>
      <c r="R2" s="632"/>
      <c r="S2" s="632"/>
      <c r="T2" s="632"/>
      <c r="U2" s="632"/>
    </row>
    <row r="3" spans="1:14" ht="12.75" customHeight="1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400" t="s">
        <v>247</v>
      </c>
    </row>
    <row r="4" spans="1:21" ht="1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632" t="s">
        <v>248</v>
      </c>
      <c r="O4" s="632"/>
      <c r="P4" s="632"/>
      <c r="Q4" s="632"/>
      <c r="R4" s="632"/>
      <c r="S4" s="632"/>
      <c r="T4" s="632"/>
      <c r="U4" s="632"/>
    </row>
    <row r="5" spans="1:21" ht="15" customHeight="1">
      <c r="A5" s="606" t="s">
        <v>249</v>
      </c>
      <c r="B5" s="609" t="s">
        <v>250</v>
      </c>
      <c r="C5" s="612" t="s">
        <v>251</v>
      </c>
      <c r="D5" s="634" t="s">
        <v>335</v>
      </c>
      <c r="E5" s="615" t="s">
        <v>252</v>
      </c>
      <c r="F5" s="618" t="s">
        <v>253</v>
      </c>
      <c r="G5" s="619"/>
      <c r="H5" s="619"/>
      <c r="I5" s="620"/>
      <c r="J5" s="618" t="s">
        <v>254</v>
      </c>
      <c r="K5" s="619"/>
      <c r="L5" s="619"/>
      <c r="M5" s="620"/>
      <c r="N5" s="618" t="s">
        <v>255</v>
      </c>
      <c r="O5" s="619"/>
      <c r="P5" s="619"/>
      <c r="Q5" s="620"/>
      <c r="R5" s="618" t="s">
        <v>256</v>
      </c>
      <c r="S5" s="619"/>
      <c r="T5" s="619"/>
      <c r="U5" s="620"/>
    </row>
    <row r="6" spans="1:21" ht="15" customHeight="1">
      <c r="A6" s="607"/>
      <c r="B6" s="610"/>
      <c r="C6" s="613"/>
      <c r="D6" s="635"/>
      <c r="E6" s="616"/>
      <c r="F6" s="621" t="s">
        <v>257</v>
      </c>
      <c r="G6" s="622"/>
      <c r="H6" s="560" t="s">
        <v>258</v>
      </c>
      <c r="I6" s="599"/>
      <c r="J6" s="621" t="s">
        <v>259</v>
      </c>
      <c r="K6" s="622"/>
      <c r="L6" s="560" t="s">
        <v>258</v>
      </c>
      <c r="M6" s="599"/>
      <c r="N6" s="621" t="s">
        <v>259</v>
      </c>
      <c r="O6" s="622"/>
      <c r="P6" s="560" t="s">
        <v>258</v>
      </c>
      <c r="Q6" s="599"/>
      <c r="R6" s="621" t="s">
        <v>259</v>
      </c>
      <c r="S6" s="622"/>
      <c r="T6" s="560" t="s">
        <v>258</v>
      </c>
      <c r="U6" s="599"/>
    </row>
    <row r="7" spans="1:21" ht="15" customHeight="1">
      <c r="A7" s="608"/>
      <c r="B7" s="611"/>
      <c r="C7" s="614"/>
      <c r="D7" s="636"/>
      <c r="E7" s="617"/>
      <c r="F7" s="389" t="s">
        <v>260</v>
      </c>
      <c r="G7" s="390" t="s">
        <v>261</v>
      </c>
      <c r="H7" s="391" t="s">
        <v>260</v>
      </c>
      <c r="I7" s="392" t="s">
        <v>261</v>
      </c>
      <c r="J7" s="389" t="s">
        <v>260</v>
      </c>
      <c r="K7" s="390" t="s">
        <v>261</v>
      </c>
      <c r="L7" s="391" t="s">
        <v>260</v>
      </c>
      <c r="M7" s="392" t="s">
        <v>261</v>
      </c>
      <c r="N7" s="389" t="s">
        <v>260</v>
      </c>
      <c r="O7" s="390" t="s">
        <v>261</v>
      </c>
      <c r="P7" s="393" t="s">
        <v>260</v>
      </c>
      <c r="Q7" s="394" t="s">
        <v>261</v>
      </c>
      <c r="R7" s="389" t="s">
        <v>260</v>
      </c>
      <c r="S7" s="390" t="s">
        <v>261</v>
      </c>
      <c r="T7" s="391" t="s">
        <v>260</v>
      </c>
      <c r="U7" s="392" t="s">
        <v>261</v>
      </c>
    </row>
    <row r="8" spans="1:21" ht="15" customHeight="1">
      <c r="A8" s="600" t="s">
        <v>262</v>
      </c>
      <c r="B8" s="459" t="s">
        <v>263</v>
      </c>
      <c r="C8" s="344"/>
      <c r="D8" s="344"/>
      <c r="E8" s="345">
        <v>6</v>
      </c>
      <c r="F8" s="211">
        <v>3</v>
      </c>
      <c r="G8" s="212">
        <v>3</v>
      </c>
      <c r="H8" s="213">
        <v>3</v>
      </c>
      <c r="I8" s="214">
        <v>3</v>
      </c>
      <c r="J8" s="211"/>
      <c r="K8" s="212"/>
      <c r="L8" s="213"/>
      <c r="M8" s="214"/>
      <c r="N8" s="346"/>
      <c r="O8" s="347"/>
      <c r="P8" s="348"/>
      <c r="Q8" s="349"/>
      <c r="R8" s="346"/>
      <c r="S8" s="347"/>
      <c r="T8" s="348"/>
      <c r="U8" s="349"/>
    </row>
    <row r="9" spans="1:21" ht="15" customHeight="1">
      <c r="A9" s="601"/>
      <c r="B9" s="436" t="s">
        <v>161</v>
      </c>
      <c r="C9" s="319"/>
      <c r="D9" s="319"/>
      <c r="E9" s="268">
        <v>3</v>
      </c>
      <c r="F9" s="215">
        <v>3</v>
      </c>
      <c r="G9" s="216">
        <v>3</v>
      </c>
      <c r="H9" s="217"/>
      <c r="I9" s="218"/>
      <c r="J9" s="215"/>
      <c r="K9" s="216"/>
      <c r="L9" s="217"/>
      <c r="M9" s="218"/>
      <c r="N9" s="350"/>
      <c r="O9" s="351"/>
      <c r="P9" s="352"/>
      <c r="Q9" s="353"/>
      <c r="R9" s="350"/>
      <c r="S9" s="351"/>
      <c r="T9" s="352"/>
      <c r="U9" s="353"/>
    </row>
    <row r="10" spans="1:21" ht="15" customHeight="1">
      <c r="A10" s="601"/>
      <c r="B10" s="436" t="s">
        <v>162</v>
      </c>
      <c r="C10" s="319"/>
      <c r="D10" s="319"/>
      <c r="E10" s="268">
        <v>3</v>
      </c>
      <c r="F10" s="215"/>
      <c r="G10" s="216"/>
      <c r="H10" s="217">
        <v>3</v>
      </c>
      <c r="I10" s="218">
        <v>3</v>
      </c>
      <c r="J10" s="215"/>
      <c r="K10" s="216"/>
      <c r="L10" s="217"/>
      <c r="M10" s="218"/>
      <c r="N10" s="350"/>
      <c r="O10" s="351"/>
      <c r="P10" s="352"/>
      <c r="Q10" s="353"/>
      <c r="R10" s="350"/>
      <c r="S10" s="351"/>
      <c r="T10" s="352"/>
      <c r="U10" s="353"/>
    </row>
    <row r="11" spans="1:21" ht="15" customHeight="1">
      <c r="A11" s="601"/>
      <c r="B11" s="436" t="s">
        <v>214</v>
      </c>
      <c r="C11" s="319"/>
      <c r="D11" s="319"/>
      <c r="E11" s="268" t="s">
        <v>264</v>
      </c>
      <c r="F11" s="215">
        <v>1</v>
      </c>
      <c r="G11" s="216">
        <v>2</v>
      </c>
      <c r="H11" s="217">
        <v>1</v>
      </c>
      <c r="I11" s="218">
        <v>2</v>
      </c>
      <c r="J11" s="219" t="s">
        <v>265</v>
      </c>
      <c r="K11" s="216">
        <v>2</v>
      </c>
      <c r="L11" s="220" t="s">
        <v>265</v>
      </c>
      <c r="M11" s="218">
        <v>2</v>
      </c>
      <c r="N11" s="219" t="s">
        <v>265</v>
      </c>
      <c r="O11" s="325">
        <v>2</v>
      </c>
      <c r="P11" s="221" t="s">
        <v>265</v>
      </c>
      <c r="Q11" s="315">
        <v>2</v>
      </c>
      <c r="R11" s="219" t="s">
        <v>265</v>
      </c>
      <c r="S11" s="257">
        <v>2</v>
      </c>
      <c r="T11" s="220" t="s">
        <v>265</v>
      </c>
      <c r="U11" s="315">
        <v>2</v>
      </c>
    </row>
    <row r="12" spans="1:21" ht="15" customHeight="1">
      <c r="A12" s="601"/>
      <c r="B12" s="436" t="s">
        <v>266</v>
      </c>
      <c r="C12" s="319"/>
      <c r="D12" s="319"/>
      <c r="E12" s="268">
        <v>0</v>
      </c>
      <c r="F12" s="219" t="s">
        <v>267</v>
      </c>
      <c r="G12" s="216">
        <v>2</v>
      </c>
      <c r="H12" s="220" t="s">
        <v>267</v>
      </c>
      <c r="I12" s="218">
        <v>2</v>
      </c>
      <c r="J12" s="219" t="s">
        <v>267</v>
      </c>
      <c r="K12" s="216">
        <v>2</v>
      </c>
      <c r="L12" s="220" t="s">
        <v>267</v>
      </c>
      <c r="M12" s="218">
        <v>2</v>
      </c>
      <c r="N12" s="350"/>
      <c r="O12" s="351"/>
      <c r="P12" s="352"/>
      <c r="Q12" s="353"/>
      <c r="R12" s="350"/>
      <c r="S12" s="351"/>
      <c r="T12" s="352"/>
      <c r="U12" s="353"/>
    </row>
    <row r="13" spans="1:21" ht="15" customHeight="1" thickBot="1">
      <c r="A13" s="601"/>
      <c r="B13" s="460" t="s">
        <v>208</v>
      </c>
      <c r="C13" s="354"/>
      <c r="D13" s="354"/>
      <c r="E13" s="288">
        <v>0</v>
      </c>
      <c r="F13" s="222"/>
      <c r="G13" s="223"/>
      <c r="H13" s="224"/>
      <c r="I13" s="225"/>
      <c r="J13" s="224"/>
      <c r="K13" s="223"/>
      <c r="L13" s="226"/>
      <c r="M13" s="225"/>
      <c r="N13" s="355"/>
      <c r="O13" s="356"/>
      <c r="P13" s="357"/>
      <c r="Q13" s="358"/>
      <c r="R13" s="355"/>
      <c r="S13" s="356"/>
      <c r="T13" s="357"/>
      <c r="U13" s="358"/>
    </row>
    <row r="14" spans="1:21" ht="15" customHeight="1" thickBot="1">
      <c r="A14" s="602"/>
      <c r="B14" s="227" t="s">
        <v>163</v>
      </c>
      <c r="C14" s="228"/>
      <c r="D14" s="228"/>
      <c r="E14" s="242" t="s">
        <v>268</v>
      </c>
      <c r="F14" s="229">
        <v>7</v>
      </c>
      <c r="G14" s="230">
        <v>10</v>
      </c>
      <c r="H14" s="231">
        <v>7</v>
      </c>
      <c r="I14" s="232">
        <v>10</v>
      </c>
      <c r="J14" s="233"/>
      <c r="K14" s="290"/>
      <c r="L14" s="437"/>
      <c r="M14" s="232"/>
      <c r="N14" s="233"/>
      <c r="O14" s="290"/>
      <c r="P14" s="438"/>
      <c r="Q14" s="336"/>
      <c r="R14" s="233"/>
      <c r="S14" s="230"/>
      <c r="T14" s="439"/>
      <c r="U14" s="232"/>
    </row>
    <row r="15" spans="1:21" ht="15" customHeight="1">
      <c r="A15" s="601" t="s">
        <v>269</v>
      </c>
      <c r="B15" s="457" t="s">
        <v>270</v>
      </c>
      <c r="C15" s="319"/>
      <c r="D15" s="319"/>
      <c r="E15" s="268">
        <v>2</v>
      </c>
      <c r="F15" s="234"/>
      <c r="G15" s="235"/>
      <c r="H15" s="236"/>
      <c r="I15" s="237"/>
      <c r="J15" s="234"/>
      <c r="K15" s="235"/>
      <c r="L15" s="236"/>
      <c r="M15" s="237"/>
      <c r="N15" s="234"/>
      <c r="O15" s="235"/>
      <c r="P15" s="236"/>
      <c r="Q15" s="237"/>
      <c r="R15" s="234"/>
      <c r="S15" s="235"/>
      <c r="T15" s="236"/>
      <c r="U15" s="237"/>
    </row>
    <row r="16" spans="1:21" ht="15" customHeight="1">
      <c r="A16" s="601"/>
      <c r="B16" s="441" t="s">
        <v>271</v>
      </c>
      <c r="C16" s="319"/>
      <c r="D16" s="319"/>
      <c r="E16" s="268">
        <v>2</v>
      </c>
      <c r="F16" s="234"/>
      <c r="G16" s="235"/>
      <c r="H16" s="236"/>
      <c r="I16" s="237"/>
      <c r="J16" s="234"/>
      <c r="K16" s="235"/>
      <c r="L16" s="236"/>
      <c r="M16" s="237"/>
      <c r="N16" s="234"/>
      <c r="O16" s="235"/>
      <c r="P16" s="236"/>
      <c r="Q16" s="237"/>
      <c r="R16" s="234"/>
      <c r="S16" s="235"/>
      <c r="T16" s="236"/>
      <c r="U16" s="237"/>
    </row>
    <row r="17" spans="1:21" ht="15" customHeight="1">
      <c r="A17" s="601"/>
      <c r="B17" s="436" t="s">
        <v>272</v>
      </c>
      <c r="C17" s="319"/>
      <c r="D17" s="319"/>
      <c r="E17" s="268">
        <v>2</v>
      </c>
      <c r="F17" s="234"/>
      <c r="G17" s="235"/>
      <c r="H17" s="236"/>
      <c r="I17" s="237"/>
      <c r="J17" s="234"/>
      <c r="K17" s="235"/>
      <c r="L17" s="236"/>
      <c r="M17" s="237"/>
      <c r="N17" s="234"/>
      <c r="O17" s="235"/>
      <c r="P17" s="236"/>
      <c r="Q17" s="237"/>
      <c r="R17" s="234"/>
      <c r="S17" s="235"/>
      <c r="T17" s="236"/>
      <c r="U17" s="237"/>
    </row>
    <row r="18" spans="1:21" ht="15" customHeight="1">
      <c r="A18" s="601"/>
      <c r="B18" s="436" t="s">
        <v>210</v>
      </c>
      <c r="C18" s="319"/>
      <c r="D18" s="319"/>
      <c r="E18" s="268">
        <v>2</v>
      </c>
      <c r="F18" s="215"/>
      <c r="G18" s="216"/>
      <c r="H18" s="217"/>
      <c r="I18" s="218"/>
      <c r="J18" s="215"/>
      <c r="K18" s="216"/>
      <c r="L18" s="217"/>
      <c r="M18" s="218"/>
      <c r="N18" s="215"/>
      <c r="O18" s="216"/>
      <c r="P18" s="217"/>
      <c r="Q18" s="218"/>
      <c r="R18" s="215"/>
      <c r="S18" s="216"/>
      <c r="T18" s="217"/>
      <c r="U18" s="218"/>
    </row>
    <row r="19" spans="1:21" ht="15" customHeight="1">
      <c r="A19" s="601"/>
      <c r="B19" s="436" t="s">
        <v>211</v>
      </c>
      <c r="C19" s="319"/>
      <c r="D19" s="319"/>
      <c r="E19" s="268">
        <v>2</v>
      </c>
      <c r="F19" s="215"/>
      <c r="G19" s="216"/>
      <c r="H19" s="217"/>
      <c r="I19" s="218"/>
      <c r="J19" s="215"/>
      <c r="K19" s="216"/>
      <c r="L19" s="217"/>
      <c r="M19" s="218"/>
      <c r="N19" s="215"/>
      <c r="O19" s="216"/>
      <c r="P19" s="217"/>
      <c r="Q19" s="218"/>
      <c r="R19" s="215"/>
      <c r="S19" s="216"/>
      <c r="T19" s="217"/>
      <c r="U19" s="218"/>
    </row>
    <row r="20" spans="1:21" ht="15" customHeight="1">
      <c r="A20" s="601"/>
      <c r="B20" s="436" t="s">
        <v>212</v>
      </c>
      <c r="C20" s="363"/>
      <c r="D20" s="468"/>
      <c r="E20" s="326">
        <v>2</v>
      </c>
      <c r="F20" s="215"/>
      <c r="G20" s="216"/>
      <c r="H20" s="217"/>
      <c r="I20" s="218"/>
      <c r="J20" s="215"/>
      <c r="K20" s="216"/>
      <c r="L20" s="217"/>
      <c r="M20" s="218"/>
      <c r="N20" s="215"/>
      <c r="O20" s="216"/>
      <c r="P20" s="217"/>
      <c r="Q20" s="218"/>
      <c r="R20" s="215"/>
      <c r="S20" s="216"/>
      <c r="T20" s="217"/>
      <c r="U20" s="218"/>
    </row>
    <row r="21" spans="1:21" ht="15" customHeight="1" thickBot="1">
      <c r="A21" s="601"/>
      <c r="B21" s="458" t="s">
        <v>215</v>
      </c>
      <c r="C21" s="359"/>
      <c r="D21" s="359"/>
      <c r="E21" s="360">
        <v>2</v>
      </c>
      <c r="F21" s="238"/>
      <c r="G21" s="239"/>
      <c r="H21" s="240"/>
      <c r="I21" s="241"/>
      <c r="J21" s="238"/>
      <c r="K21" s="239"/>
      <c r="L21" s="240"/>
      <c r="M21" s="241"/>
      <c r="N21" s="238"/>
      <c r="O21" s="239"/>
      <c r="P21" s="240"/>
      <c r="Q21" s="241"/>
      <c r="R21" s="238"/>
      <c r="S21" s="239"/>
      <c r="T21" s="240"/>
      <c r="U21" s="241"/>
    </row>
    <row r="22" spans="1:21" ht="15" customHeight="1" thickBot="1">
      <c r="A22" s="602"/>
      <c r="B22" s="227" t="s">
        <v>163</v>
      </c>
      <c r="C22" s="228"/>
      <c r="D22" s="228"/>
      <c r="E22" s="242">
        <f>SUM(E15:E21)</f>
        <v>14</v>
      </c>
      <c r="F22" s="229"/>
      <c r="G22" s="230"/>
      <c r="H22" s="231"/>
      <c r="I22" s="232"/>
      <c r="J22" s="229"/>
      <c r="K22" s="230"/>
      <c r="L22" s="231"/>
      <c r="M22" s="232"/>
      <c r="N22" s="229"/>
      <c r="O22" s="230"/>
      <c r="P22" s="231"/>
      <c r="Q22" s="232"/>
      <c r="R22" s="229"/>
      <c r="S22" s="230"/>
      <c r="T22" s="231"/>
      <c r="U22" s="232"/>
    </row>
    <row r="23" spans="1:21" ht="17.25" customHeight="1">
      <c r="A23" s="637" t="s">
        <v>273</v>
      </c>
      <c r="B23" s="243" t="s">
        <v>274</v>
      </c>
      <c r="C23" s="244"/>
      <c r="D23" s="244"/>
      <c r="E23" s="245">
        <v>3</v>
      </c>
      <c r="F23" s="246">
        <v>3</v>
      </c>
      <c r="G23" s="247">
        <v>3</v>
      </c>
      <c r="H23" s="248"/>
      <c r="I23" s="249"/>
      <c r="J23" s="250"/>
      <c r="K23" s="251"/>
      <c r="L23" s="248"/>
      <c r="M23" s="249"/>
      <c r="N23" s="250"/>
      <c r="O23" s="251"/>
      <c r="P23" s="248"/>
      <c r="Q23" s="249"/>
      <c r="R23" s="250"/>
      <c r="S23" s="251"/>
      <c r="T23" s="248"/>
      <c r="U23" s="249"/>
    </row>
    <row r="24" spans="1:21" ht="15" customHeight="1" thickBot="1">
      <c r="A24" s="567"/>
      <c r="B24" s="253" t="s">
        <v>275</v>
      </c>
      <c r="C24" s="254"/>
      <c r="D24" s="254"/>
      <c r="E24" s="255" t="s">
        <v>276</v>
      </c>
      <c r="F24" s="234"/>
      <c r="G24" s="235"/>
      <c r="H24" s="236"/>
      <c r="I24" s="237"/>
      <c r="J24" s="234"/>
      <c r="K24" s="235"/>
      <c r="L24" s="236"/>
      <c r="M24" s="237"/>
      <c r="N24" s="234"/>
      <c r="O24" s="235"/>
      <c r="P24" s="236"/>
      <c r="Q24" s="237"/>
      <c r="R24" s="256"/>
      <c r="S24" s="257"/>
      <c r="T24" s="465" t="s">
        <v>334</v>
      </c>
      <c r="U24" s="466" t="s">
        <v>14</v>
      </c>
    </row>
    <row r="25" spans="1:21" ht="14.25" customHeight="1" thickBot="1">
      <c r="A25" s="638"/>
      <c r="B25" s="227" t="s">
        <v>277</v>
      </c>
      <c r="C25" s="228"/>
      <c r="D25" s="228"/>
      <c r="E25" s="242" t="s">
        <v>278</v>
      </c>
      <c r="F25" s="229">
        <v>3</v>
      </c>
      <c r="G25" s="230">
        <v>3</v>
      </c>
      <c r="H25" s="231"/>
      <c r="I25" s="232"/>
      <c r="J25" s="229"/>
      <c r="K25" s="230"/>
      <c r="L25" s="231"/>
      <c r="M25" s="232"/>
      <c r="N25" s="229"/>
      <c r="O25" s="230"/>
      <c r="P25" s="231"/>
      <c r="Q25" s="232"/>
      <c r="R25" s="229"/>
      <c r="S25" s="230"/>
      <c r="T25" s="463" t="s">
        <v>334</v>
      </c>
      <c r="U25" s="464" t="s">
        <v>14</v>
      </c>
    </row>
    <row r="26" spans="1:21" ht="15" customHeight="1">
      <c r="A26" s="600" t="s">
        <v>279</v>
      </c>
      <c r="B26" s="422" t="s">
        <v>280</v>
      </c>
      <c r="C26" s="423"/>
      <c r="D26" s="423"/>
      <c r="E26" s="259">
        <v>2</v>
      </c>
      <c r="F26" s="260">
        <v>2</v>
      </c>
      <c r="G26" s="261">
        <v>2</v>
      </c>
      <c r="H26" s="262"/>
      <c r="I26" s="263"/>
      <c r="J26" s="424"/>
      <c r="K26" s="425"/>
      <c r="L26" s="426"/>
      <c r="M26" s="427"/>
      <c r="N26" s="264"/>
      <c r="O26" s="265"/>
      <c r="P26" s="266"/>
      <c r="Q26" s="267"/>
      <c r="R26" s="264"/>
      <c r="S26" s="265"/>
      <c r="T26" s="266"/>
      <c r="U26" s="267"/>
    </row>
    <row r="27" spans="1:21" ht="15" customHeight="1">
      <c r="A27" s="601"/>
      <c r="B27" s="430" t="s">
        <v>281</v>
      </c>
      <c r="C27" s="428"/>
      <c r="D27" s="428"/>
      <c r="E27" s="268">
        <v>2</v>
      </c>
      <c r="F27" s="215"/>
      <c r="G27" s="216"/>
      <c r="H27" s="217">
        <v>2</v>
      </c>
      <c r="I27" s="218">
        <v>2</v>
      </c>
      <c r="J27" s="431"/>
      <c r="K27" s="432"/>
      <c r="L27" s="433"/>
      <c r="M27" s="434"/>
      <c r="N27" s="234"/>
      <c r="O27" s="235"/>
      <c r="P27" s="236"/>
      <c r="Q27" s="237"/>
      <c r="R27" s="234"/>
      <c r="S27" s="235"/>
      <c r="T27" s="236"/>
      <c r="U27" s="237"/>
    </row>
    <row r="28" spans="1:21" ht="15" customHeight="1">
      <c r="A28" s="601"/>
      <c r="B28" s="430" t="s">
        <v>282</v>
      </c>
      <c r="C28" s="428"/>
      <c r="D28" s="428"/>
      <c r="E28" s="268">
        <v>2</v>
      </c>
      <c r="F28" s="215">
        <v>2</v>
      </c>
      <c r="G28" s="216">
        <v>2</v>
      </c>
      <c r="H28" s="217"/>
      <c r="I28" s="218"/>
      <c r="J28" s="215"/>
      <c r="K28" s="216"/>
      <c r="L28" s="217"/>
      <c r="M28" s="218"/>
      <c r="N28" s="215"/>
      <c r="O28" s="216"/>
      <c r="P28" s="217"/>
      <c r="Q28" s="218"/>
      <c r="R28" s="215"/>
      <c r="S28" s="216"/>
      <c r="T28" s="217"/>
      <c r="U28" s="218"/>
    </row>
    <row r="29" spans="1:21" ht="15" customHeight="1">
      <c r="A29" s="601"/>
      <c r="B29" s="430" t="s">
        <v>283</v>
      </c>
      <c r="C29" s="428"/>
      <c r="D29" s="428"/>
      <c r="E29" s="268">
        <v>2</v>
      </c>
      <c r="F29" s="215"/>
      <c r="G29" s="216"/>
      <c r="H29" s="217">
        <v>2</v>
      </c>
      <c r="I29" s="218">
        <v>2</v>
      </c>
      <c r="J29" s="215"/>
      <c r="K29" s="216"/>
      <c r="L29" s="217"/>
      <c r="M29" s="218"/>
      <c r="N29" s="215"/>
      <c r="O29" s="216"/>
      <c r="P29" s="217"/>
      <c r="Q29" s="218"/>
      <c r="R29" s="215"/>
      <c r="S29" s="216"/>
      <c r="T29" s="217"/>
      <c r="U29" s="218"/>
    </row>
    <row r="30" spans="1:21" ht="15" customHeight="1">
      <c r="A30" s="601"/>
      <c r="B30" s="430" t="s">
        <v>284</v>
      </c>
      <c r="C30" s="428"/>
      <c r="D30" s="428"/>
      <c r="E30" s="268">
        <v>2</v>
      </c>
      <c r="F30" s="215">
        <v>2</v>
      </c>
      <c r="G30" s="216">
        <v>2</v>
      </c>
      <c r="H30" s="217"/>
      <c r="I30" s="218"/>
      <c r="J30" s="215"/>
      <c r="K30" s="216"/>
      <c r="L30" s="217"/>
      <c r="M30" s="218"/>
      <c r="N30" s="215"/>
      <c r="O30" s="216"/>
      <c r="P30" s="217"/>
      <c r="Q30" s="218"/>
      <c r="R30" s="215"/>
      <c r="S30" s="216"/>
      <c r="T30" s="217"/>
      <c r="U30" s="218"/>
    </row>
    <row r="31" spans="1:21" ht="15" customHeight="1">
      <c r="A31" s="601"/>
      <c r="B31" s="430" t="s">
        <v>285</v>
      </c>
      <c r="C31" s="428"/>
      <c r="D31" s="428"/>
      <c r="E31" s="268">
        <v>2</v>
      </c>
      <c r="F31" s="215"/>
      <c r="G31" s="216"/>
      <c r="H31" s="217">
        <v>2</v>
      </c>
      <c r="I31" s="218">
        <v>2</v>
      </c>
      <c r="J31" s="215"/>
      <c r="K31" s="216"/>
      <c r="L31" s="217"/>
      <c r="M31" s="218"/>
      <c r="N31" s="215"/>
      <c r="O31" s="216"/>
      <c r="P31" s="217"/>
      <c r="Q31" s="218"/>
      <c r="R31" s="215"/>
      <c r="S31" s="216"/>
      <c r="T31" s="217"/>
      <c r="U31" s="218"/>
    </row>
    <row r="32" spans="1:21" ht="15" customHeight="1">
      <c r="A32" s="601"/>
      <c r="B32" s="430" t="s">
        <v>286</v>
      </c>
      <c r="C32" s="428"/>
      <c r="D32" s="428"/>
      <c r="E32" s="268">
        <v>2</v>
      </c>
      <c r="F32" s="215">
        <v>2</v>
      </c>
      <c r="G32" s="216">
        <v>2</v>
      </c>
      <c r="H32" s="217"/>
      <c r="I32" s="218"/>
      <c r="J32" s="215"/>
      <c r="K32" s="216"/>
      <c r="L32" s="217"/>
      <c r="M32" s="218"/>
      <c r="N32" s="215"/>
      <c r="O32" s="216"/>
      <c r="P32" s="217"/>
      <c r="Q32" s="218"/>
      <c r="R32" s="215"/>
      <c r="S32" s="216"/>
      <c r="T32" s="217"/>
      <c r="U32" s="218"/>
    </row>
    <row r="33" spans="1:21" ht="15" customHeight="1">
      <c r="A33" s="601"/>
      <c r="B33" s="430" t="s">
        <v>287</v>
      </c>
      <c r="C33" s="428"/>
      <c r="D33" s="428"/>
      <c r="E33" s="268">
        <v>2</v>
      </c>
      <c r="F33" s="215"/>
      <c r="G33" s="216"/>
      <c r="H33" s="217">
        <v>2</v>
      </c>
      <c r="I33" s="218">
        <v>2</v>
      </c>
      <c r="J33" s="215"/>
      <c r="K33" s="216"/>
      <c r="L33" s="217"/>
      <c r="M33" s="218"/>
      <c r="N33" s="215"/>
      <c r="O33" s="216"/>
      <c r="P33" s="217"/>
      <c r="Q33" s="218"/>
      <c r="R33" s="215"/>
      <c r="S33" s="216"/>
      <c r="T33" s="217"/>
      <c r="U33" s="218"/>
    </row>
    <row r="34" spans="1:21" ht="15" customHeight="1">
      <c r="A34" s="601"/>
      <c r="B34" s="430" t="s">
        <v>288</v>
      </c>
      <c r="C34" s="428"/>
      <c r="D34" s="428"/>
      <c r="E34" s="429">
        <v>2</v>
      </c>
      <c r="F34" s="215"/>
      <c r="G34" s="216"/>
      <c r="H34" s="217"/>
      <c r="I34" s="218"/>
      <c r="J34" s="215">
        <v>2</v>
      </c>
      <c r="K34" s="216">
        <v>2</v>
      </c>
      <c r="L34" s="217"/>
      <c r="M34" s="218"/>
      <c r="N34" s="215"/>
      <c r="O34" s="216"/>
      <c r="P34" s="217"/>
      <c r="Q34" s="218"/>
      <c r="R34" s="215"/>
      <c r="S34" s="216"/>
      <c r="T34" s="217"/>
      <c r="U34" s="218"/>
    </row>
    <row r="35" spans="1:21" ht="15" customHeight="1">
      <c r="A35" s="601"/>
      <c r="B35" s="430" t="s">
        <v>289</v>
      </c>
      <c r="C35" s="428"/>
      <c r="D35" s="428"/>
      <c r="E35" s="429">
        <v>2</v>
      </c>
      <c r="F35" s="215"/>
      <c r="G35" s="216"/>
      <c r="H35" s="217"/>
      <c r="I35" s="218"/>
      <c r="J35" s="215"/>
      <c r="K35" s="216"/>
      <c r="L35" s="217">
        <v>2</v>
      </c>
      <c r="M35" s="218">
        <v>2</v>
      </c>
      <c r="N35" s="215"/>
      <c r="O35" s="216"/>
      <c r="P35" s="217"/>
      <c r="Q35" s="218"/>
      <c r="R35" s="215"/>
      <c r="S35" s="216"/>
      <c r="T35" s="217"/>
      <c r="U35" s="218"/>
    </row>
    <row r="36" spans="1:21" ht="15" customHeight="1">
      <c r="A36" s="601"/>
      <c r="B36" s="430" t="s">
        <v>290</v>
      </c>
      <c r="C36" s="428"/>
      <c r="D36" s="428"/>
      <c r="E36" s="429">
        <v>2</v>
      </c>
      <c r="F36" s="215"/>
      <c r="G36" s="216"/>
      <c r="H36" s="217"/>
      <c r="I36" s="218"/>
      <c r="J36" s="215">
        <v>2</v>
      </c>
      <c r="K36" s="216">
        <v>2</v>
      </c>
      <c r="L36" s="217"/>
      <c r="M36" s="218"/>
      <c r="N36" s="215"/>
      <c r="O36" s="216"/>
      <c r="P36" s="217"/>
      <c r="Q36" s="218"/>
      <c r="R36" s="215"/>
      <c r="S36" s="216"/>
      <c r="T36" s="217"/>
      <c r="U36" s="218"/>
    </row>
    <row r="37" spans="1:21" ht="15" customHeight="1">
      <c r="A37" s="601"/>
      <c r="B37" s="430" t="s">
        <v>291</v>
      </c>
      <c r="C37" s="428"/>
      <c r="D37" s="428"/>
      <c r="E37" s="429">
        <v>2</v>
      </c>
      <c r="F37" s="215"/>
      <c r="G37" s="216"/>
      <c r="H37" s="217"/>
      <c r="I37" s="218"/>
      <c r="J37" s="215"/>
      <c r="K37" s="216"/>
      <c r="L37" s="217">
        <v>2</v>
      </c>
      <c r="M37" s="218">
        <v>2</v>
      </c>
      <c r="N37" s="215"/>
      <c r="O37" s="216"/>
      <c r="P37" s="217"/>
      <c r="Q37" s="218"/>
      <c r="R37" s="215"/>
      <c r="S37" s="216"/>
      <c r="T37" s="217"/>
      <c r="U37" s="218"/>
    </row>
    <row r="38" spans="1:21" ht="15" customHeight="1">
      <c r="A38" s="601"/>
      <c r="B38" s="430" t="s">
        <v>292</v>
      </c>
      <c r="C38" s="428"/>
      <c r="D38" s="428"/>
      <c r="E38" s="268">
        <v>2</v>
      </c>
      <c r="F38" s="215"/>
      <c r="G38" s="216"/>
      <c r="H38" s="217"/>
      <c r="I38" s="218"/>
      <c r="J38" s="215"/>
      <c r="K38" s="216"/>
      <c r="L38" s="217"/>
      <c r="M38" s="218"/>
      <c r="N38" s="215">
        <v>2</v>
      </c>
      <c r="O38" s="216">
        <v>2</v>
      </c>
      <c r="P38" s="217"/>
      <c r="Q38" s="218"/>
      <c r="R38" s="215"/>
      <c r="S38" s="216"/>
      <c r="T38" s="217"/>
      <c r="U38" s="218"/>
    </row>
    <row r="39" spans="1:21" ht="15" customHeight="1">
      <c r="A39" s="601"/>
      <c r="B39" s="430" t="s">
        <v>293</v>
      </c>
      <c r="C39" s="428"/>
      <c r="D39" s="428"/>
      <c r="E39" s="268">
        <v>2</v>
      </c>
      <c r="F39" s="215"/>
      <c r="G39" s="216"/>
      <c r="H39" s="217"/>
      <c r="I39" s="218"/>
      <c r="J39" s="215"/>
      <c r="K39" s="216"/>
      <c r="L39" s="217"/>
      <c r="M39" s="218"/>
      <c r="N39" s="215">
        <v>2</v>
      </c>
      <c r="O39" s="216">
        <v>2</v>
      </c>
      <c r="P39" s="217"/>
      <c r="Q39" s="218"/>
      <c r="R39" s="215"/>
      <c r="S39" s="216"/>
      <c r="T39" s="217"/>
      <c r="U39" s="218"/>
    </row>
    <row r="40" spans="1:21" ht="15" customHeight="1">
      <c r="A40" s="601"/>
      <c r="B40" s="430" t="s">
        <v>294</v>
      </c>
      <c r="C40" s="428"/>
      <c r="D40" s="428"/>
      <c r="E40" s="268">
        <v>2</v>
      </c>
      <c r="F40" s="215"/>
      <c r="G40" s="216"/>
      <c r="H40" s="217"/>
      <c r="I40" s="218"/>
      <c r="J40" s="215"/>
      <c r="K40" s="216"/>
      <c r="L40" s="217"/>
      <c r="M40" s="218"/>
      <c r="N40" s="215"/>
      <c r="O40" s="216"/>
      <c r="P40" s="217">
        <v>2</v>
      </c>
      <c r="Q40" s="218">
        <v>2</v>
      </c>
      <c r="R40" s="215"/>
      <c r="S40" s="216"/>
      <c r="T40" s="217"/>
      <c r="U40" s="218"/>
    </row>
    <row r="41" spans="1:21" ht="15" customHeight="1">
      <c r="A41" s="601"/>
      <c r="B41" s="430" t="s">
        <v>295</v>
      </c>
      <c r="C41" s="428"/>
      <c r="D41" s="428"/>
      <c r="E41" s="268">
        <v>2</v>
      </c>
      <c r="F41" s="215"/>
      <c r="G41" s="216"/>
      <c r="H41" s="217"/>
      <c r="I41" s="218"/>
      <c r="J41" s="215"/>
      <c r="K41" s="216"/>
      <c r="L41" s="217"/>
      <c r="M41" s="218"/>
      <c r="N41" s="215">
        <v>2</v>
      </c>
      <c r="O41" s="216">
        <v>2</v>
      </c>
      <c r="P41" s="217"/>
      <c r="Q41" s="218"/>
      <c r="R41" s="215"/>
      <c r="S41" s="216"/>
      <c r="T41" s="217"/>
      <c r="U41" s="218"/>
    </row>
    <row r="42" spans="1:21" ht="15" customHeight="1">
      <c r="A42" s="601"/>
      <c r="B42" s="430" t="s">
        <v>296</v>
      </c>
      <c r="C42" s="428"/>
      <c r="D42" s="428"/>
      <c r="E42" s="268">
        <v>2</v>
      </c>
      <c r="F42" s="215"/>
      <c r="G42" s="216"/>
      <c r="H42" s="217"/>
      <c r="I42" s="218"/>
      <c r="J42" s="215"/>
      <c r="K42" s="216"/>
      <c r="L42" s="217"/>
      <c r="M42" s="218"/>
      <c r="N42" s="215"/>
      <c r="O42" s="216"/>
      <c r="P42" s="217">
        <v>2</v>
      </c>
      <c r="Q42" s="218">
        <v>2</v>
      </c>
      <c r="R42" s="215"/>
      <c r="S42" s="216"/>
      <c r="T42" s="217"/>
      <c r="U42" s="218"/>
    </row>
    <row r="43" spans="1:21" ht="15" customHeight="1">
      <c r="A43" s="601"/>
      <c r="B43" s="430" t="s">
        <v>297</v>
      </c>
      <c r="C43" s="428"/>
      <c r="D43" s="428"/>
      <c r="E43" s="268">
        <v>2</v>
      </c>
      <c r="F43" s="215"/>
      <c r="G43" s="216"/>
      <c r="H43" s="217"/>
      <c r="I43" s="218"/>
      <c r="J43" s="215"/>
      <c r="K43" s="216"/>
      <c r="L43" s="217"/>
      <c r="M43" s="218"/>
      <c r="N43" s="215">
        <v>2</v>
      </c>
      <c r="O43" s="216">
        <v>2</v>
      </c>
      <c r="P43" s="217"/>
      <c r="Q43" s="218"/>
      <c r="R43" s="215"/>
      <c r="S43" s="216"/>
      <c r="T43" s="217"/>
      <c r="U43" s="218"/>
    </row>
    <row r="44" spans="1:21" ht="15" customHeight="1">
      <c r="A44" s="601"/>
      <c r="B44" s="430" t="s">
        <v>298</v>
      </c>
      <c r="C44" s="428"/>
      <c r="D44" s="428"/>
      <c r="E44" s="268">
        <v>2</v>
      </c>
      <c r="F44" s="215"/>
      <c r="G44" s="216"/>
      <c r="H44" s="217"/>
      <c r="I44" s="218"/>
      <c r="J44" s="215"/>
      <c r="K44" s="216"/>
      <c r="L44" s="217"/>
      <c r="M44" s="218"/>
      <c r="N44" s="215"/>
      <c r="O44" s="216"/>
      <c r="P44" s="217">
        <v>2</v>
      </c>
      <c r="Q44" s="218">
        <v>2</v>
      </c>
      <c r="R44" s="215"/>
      <c r="S44" s="216"/>
      <c r="T44" s="217"/>
      <c r="U44" s="218"/>
    </row>
    <row r="45" spans="1:21" ht="15" customHeight="1">
      <c r="A45" s="601"/>
      <c r="B45" s="440" t="s">
        <v>299</v>
      </c>
      <c r="C45" s="428"/>
      <c r="D45" s="428"/>
      <c r="E45" s="268">
        <v>2</v>
      </c>
      <c r="F45" s="215"/>
      <c r="G45" s="216"/>
      <c r="H45" s="217"/>
      <c r="I45" s="218"/>
      <c r="J45" s="215"/>
      <c r="K45" s="216"/>
      <c r="L45" s="217"/>
      <c r="M45" s="218"/>
      <c r="N45" s="215"/>
      <c r="O45" s="216"/>
      <c r="P45" s="217">
        <v>2</v>
      </c>
      <c r="Q45" s="218">
        <v>2</v>
      </c>
      <c r="R45" s="215"/>
      <c r="S45" s="216"/>
      <c r="T45" s="217"/>
      <c r="U45" s="218"/>
    </row>
    <row r="46" spans="1:21" ht="15" customHeight="1">
      <c r="A46" s="601"/>
      <c r="B46" s="430" t="s">
        <v>300</v>
      </c>
      <c r="C46" s="428"/>
      <c r="D46" s="428"/>
      <c r="E46" s="429">
        <v>4</v>
      </c>
      <c r="F46" s="215"/>
      <c r="G46" s="216"/>
      <c r="H46" s="217"/>
      <c r="I46" s="218"/>
      <c r="J46" s="215"/>
      <c r="K46" s="216"/>
      <c r="L46" s="217"/>
      <c r="M46" s="218"/>
      <c r="N46" s="215"/>
      <c r="O46" s="216"/>
      <c r="P46" s="217">
        <v>2</v>
      </c>
      <c r="Q46" s="218">
        <v>2</v>
      </c>
      <c r="R46" s="215">
        <v>2</v>
      </c>
      <c r="S46" s="216">
        <v>2</v>
      </c>
      <c r="T46" s="217"/>
      <c r="U46" s="218"/>
    </row>
    <row r="47" spans="1:21" ht="15" customHeight="1">
      <c r="A47" s="601"/>
      <c r="B47" s="430" t="s">
        <v>301</v>
      </c>
      <c r="C47" s="428"/>
      <c r="D47" s="428"/>
      <c r="E47" s="268">
        <v>2</v>
      </c>
      <c r="F47" s="215"/>
      <c r="G47" s="216"/>
      <c r="H47" s="217"/>
      <c r="I47" s="218"/>
      <c r="J47" s="215"/>
      <c r="K47" s="216"/>
      <c r="L47" s="217"/>
      <c r="M47" s="218"/>
      <c r="N47" s="215"/>
      <c r="O47" s="216"/>
      <c r="P47" s="217"/>
      <c r="Q47" s="218"/>
      <c r="R47" s="215">
        <v>2</v>
      </c>
      <c r="S47" s="216">
        <v>2</v>
      </c>
      <c r="T47" s="217"/>
      <c r="U47" s="218"/>
    </row>
    <row r="48" spans="1:21" ht="15" customHeight="1">
      <c r="A48" s="601"/>
      <c r="B48" s="430" t="s">
        <v>302</v>
      </c>
      <c r="C48" s="428" t="s">
        <v>303</v>
      </c>
      <c r="D48" s="428"/>
      <c r="E48" s="268">
        <v>2</v>
      </c>
      <c r="F48" s="215"/>
      <c r="G48" s="216"/>
      <c r="H48" s="217"/>
      <c r="I48" s="218"/>
      <c r="J48" s="215"/>
      <c r="K48" s="216"/>
      <c r="L48" s="217"/>
      <c r="M48" s="218"/>
      <c r="N48" s="215"/>
      <c r="O48" s="216"/>
      <c r="P48" s="217"/>
      <c r="Q48" s="218"/>
      <c r="R48" s="215">
        <v>2</v>
      </c>
      <c r="S48" s="216">
        <v>2</v>
      </c>
      <c r="T48" s="217"/>
      <c r="U48" s="218"/>
    </row>
    <row r="49" spans="1:21" ht="15" customHeight="1" thickBot="1">
      <c r="A49" s="601"/>
      <c r="B49" s="422" t="s">
        <v>304</v>
      </c>
      <c r="C49" s="428" t="s">
        <v>303</v>
      </c>
      <c r="D49" s="428"/>
      <c r="E49" s="268">
        <v>2</v>
      </c>
      <c r="F49" s="215"/>
      <c r="G49" s="216"/>
      <c r="H49" s="217"/>
      <c r="I49" s="218"/>
      <c r="J49" s="215"/>
      <c r="K49" s="216"/>
      <c r="L49" s="217"/>
      <c r="M49" s="218"/>
      <c r="N49" s="215"/>
      <c r="O49" s="216"/>
      <c r="P49" s="217"/>
      <c r="Q49" s="218"/>
      <c r="R49" s="215">
        <v>2</v>
      </c>
      <c r="S49" s="216">
        <v>2</v>
      </c>
      <c r="T49" s="269"/>
      <c r="U49" s="218"/>
    </row>
    <row r="50" spans="1:21" ht="15" customHeight="1" thickBot="1">
      <c r="A50" s="602"/>
      <c r="B50" s="397" t="s">
        <v>163</v>
      </c>
      <c r="C50" s="398"/>
      <c r="D50" s="467"/>
      <c r="E50" s="399">
        <f aca="true" t="shared" si="0" ref="E50:S50">SUM(E26:E49)</f>
        <v>50</v>
      </c>
      <c r="F50" s="270">
        <f t="shared" si="0"/>
        <v>8</v>
      </c>
      <c r="G50" s="271">
        <f t="shared" si="0"/>
        <v>8</v>
      </c>
      <c r="H50" s="272">
        <f t="shared" si="0"/>
        <v>8</v>
      </c>
      <c r="I50" s="273">
        <f t="shared" si="0"/>
        <v>8</v>
      </c>
      <c r="J50" s="270">
        <f t="shared" si="0"/>
        <v>4</v>
      </c>
      <c r="K50" s="271">
        <f t="shared" si="0"/>
        <v>4</v>
      </c>
      <c r="L50" s="274">
        <f t="shared" si="0"/>
        <v>4</v>
      </c>
      <c r="M50" s="275">
        <f t="shared" si="0"/>
        <v>4</v>
      </c>
      <c r="N50" s="270">
        <f t="shared" si="0"/>
        <v>8</v>
      </c>
      <c r="O50" s="271">
        <f t="shared" si="0"/>
        <v>8</v>
      </c>
      <c r="P50" s="274">
        <f t="shared" si="0"/>
        <v>10</v>
      </c>
      <c r="Q50" s="275">
        <f t="shared" si="0"/>
        <v>10</v>
      </c>
      <c r="R50" s="270">
        <f t="shared" si="0"/>
        <v>8</v>
      </c>
      <c r="S50" s="271">
        <f t="shared" si="0"/>
        <v>8</v>
      </c>
      <c r="T50" s="274">
        <v>0</v>
      </c>
      <c r="U50" s="273">
        <v>0</v>
      </c>
    </row>
    <row r="51" spans="1:21" ht="15" customHeight="1" thickBot="1">
      <c r="A51" s="639" t="s">
        <v>305</v>
      </c>
      <c r="B51" s="623" t="s">
        <v>164</v>
      </c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4"/>
    </row>
    <row r="52" spans="1:21" ht="15" customHeight="1">
      <c r="A52" s="640"/>
      <c r="B52" s="395" t="s">
        <v>306</v>
      </c>
      <c r="C52" s="364"/>
      <c r="D52" s="469"/>
      <c r="E52" s="382">
        <v>4</v>
      </c>
      <c r="F52" s="380"/>
      <c r="G52" s="381"/>
      <c r="H52" s="383"/>
      <c r="I52" s="372"/>
      <c r="J52" s="380">
        <v>2</v>
      </c>
      <c r="K52" s="381">
        <v>2</v>
      </c>
      <c r="L52" s="383">
        <v>2</v>
      </c>
      <c r="M52" s="372">
        <v>2</v>
      </c>
      <c r="N52" s="373"/>
      <c r="O52" s="374"/>
      <c r="P52" s="375"/>
      <c r="Q52" s="384"/>
      <c r="R52" s="371"/>
      <c r="S52" s="376"/>
      <c r="T52" s="377"/>
      <c r="U52" s="378"/>
    </row>
    <row r="53" spans="1:21" ht="15" customHeight="1">
      <c r="A53" s="640"/>
      <c r="B53" s="396" t="s">
        <v>307</v>
      </c>
      <c r="C53" s="361"/>
      <c r="D53" s="320"/>
      <c r="E53" s="379">
        <v>4</v>
      </c>
      <c r="F53" s="222"/>
      <c r="G53" s="223"/>
      <c r="H53" s="224"/>
      <c r="I53" s="225"/>
      <c r="J53" s="222"/>
      <c r="K53" s="223"/>
      <c r="L53" s="224"/>
      <c r="M53" s="225"/>
      <c r="N53" s="280">
        <v>2</v>
      </c>
      <c r="O53" s="366">
        <v>2</v>
      </c>
      <c r="P53" s="367">
        <v>2</v>
      </c>
      <c r="Q53" s="281">
        <v>2</v>
      </c>
      <c r="R53" s="368"/>
      <c r="S53" s="369"/>
      <c r="T53" s="370"/>
      <c r="U53" s="365"/>
    </row>
    <row r="54" spans="1:21" ht="15" customHeight="1" thickBot="1">
      <c r="A54" s="640"/>
      <c r="B54" s="283" t="s">
        <v>163</v>
      </c>
      <c r="C54" s="284"/>
      <c r="D54" s="284"/>
      <c r="E54" s="285">
        <f>SUM(E52:E53)</f>
        <v>8</v>
      </c>
      <c r="F54" s="270">
        <v>0</v>
      </c>
      <c r="G54" s="271">
        <v>0</v>
      </c>
      <c r="H54" s="272">
        <v>0</v>
      </c>
      <c r="I54" s="273">
        <v>0</v>
      </c>
      <c r="J54" s="270">
        <f>SUM(J52:J53)</f>
        <v>2</v>
      </c>
      <c r="K54" s="271">
        <f>SUM(K52:K53)</f>
        <v>2</v>
      </c>
      <c r="L54" s="272">
        <f>SUM(L52:L53)</f>
        <v>2</v>
      </c>
      <c r="M54" s="273">
        <f>SUM(M52:M53)</f>
        <v>2</v>
      </c>
      <c r="N54" s="270">
        <f>SUM(N53)</f>
        <v>2</v>
      </c>
      <c r="O54" s="271">
        <f>SUM(O52:O53)</f>
        <v>2</v>
      </c>
      <c r="P54" s="274">
        <f>SUM(P52:P53)</f>
        <v>2</v>
      </c>
      <c r="Q54" s="273">
        <f>SUM(Q52:Q53)</f>
        <v>2</v>
      </c>
      <c r="R54" s="270">
        <v>0</v>
      </c>
      <c r="S54" s="271">
        <v>0</v>
      </c>
      <c r="T54" s="272">
        <v>0</v>
      </c>
      <c r="U54" s="286">
        <v>0</v>
      </c>
    </row>
    <row r="55" spans="1:21" ht="15" customHeight="1" thickBot="1">
      <c r="A55" s="533" t="s">
        <v>305</v>
      </c>
      <c r="B55" s="623" t="s">
        <v>308</v>
      </c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4"/>
    </row>
    <row r="56" spans="1:21" ht="15" customHeight="1">
      <c r="A56" s="533"/>
      <c r="B56" s="441" t="s">
        <v>309</v>
      </c>
      <c r="C56" s="328" t="s">
        <v>303</v>
      </c>
      <c r="D56" s="328"/>
      <c r="E56" s="259">
        <v>3</v>
      </c>
      <c r="F56" s="276"/>
      <c r="G56" s="277"/>
      <c r="H56" s="278"/>
      <c r="I56" s="279"/>
      <c r="J56" s="276">
        <v>3</v>
      </c>
      <c r="K56" s="277">
        <v>3</v>
      </c>
      <c r="L56" s="278"/>
      <c r="M56" s="279"/>
      <c r="N56" s="276"/>
      <c r="O56" s="277"/>
      <c r="P56" s="278"/>
      <c r="Q56" s="279"/>
      <c r="R56" s="276"/>
      <c r="S56" s="277"/>
      <c r="T56" s="278"/>
      <c r="U56" s="279"/>
    </row>
    <row r="57" spans="1:21" ht="15" customHeight="1">
      <c r="A57" s="533"/>
      <c r="B57" s="442" t="s">
        <v>165</v>
      </c>
      <c r="C57" s="314" t="s">
        <v>303</v>
      </c>
      <c r="D57" s="314"/>
      <c r="E57" s="268">
        <v>3</v>
      </c>
      <c r="F57" s="215"/>
      <c r="G57" s="216"/>
      <c r="H57" s="217"/>
      <c r="I57" s="218"/>
      <c r="J57" s="215"/>
      <c r="K57" s="216"/>
      <c r="L57" s="269">
        <v>3</v>
      </c>
      <c r="M57" s="216">
        <v>3</v>
      </c>
      <c r="N57" s="276"/>
      <c r="O57" s="277"/>
      <c r="P57" s="278"/>
      <c r="Q57" s="279"/>
      <c r="R57" s="276"/>
      <c r="S57" s="277"/>
      <c r="T57" s="278"/>
      <c r="U57" s="279"/>
    </row>
    <row r="58" spans="1:21" ht="15" customHeight="1">
      <c r="A58" s="533"/>
      <c r="B58" s="442" t="s">
        <v>166</v>
      </c>
      <c r="C58" s="314"/>
      <c r="D58" s="314"/>
      <c r="E58" s="268">
        <v>3</v>
      </c>
      <c r="F58" s="215"/>
      <c r="G58" s="216"/>
      <c r="H58" s="217"/>
      <c r="I58" s="218"/>
      <c r="J58" s="215"/>
      <c r="K58" s="216"/>
      <c r="L58" s="217"/>
      <c r="M58" s="218"/>
      <c r="N58" s="215">
        <v>3</v>
      </c>
      <c r="O58" s="216">
        <v>3</v>
      </c>
      <c r="P58" s="217"/>
      <c r="Q58" s="218"/>
      <c r="R58" s="215"/>
      <c r="S58" s="216"/>
      <c r="T58" s="217"/>
      <c r="U58" s="218"/>
    </row>
    <row r="59" spans="1:21" ht="15" customHeight="1">
      <c r="A59" s="533"/>
      <c r="B59" s="442" t="s">
        <v>310</v>
      </c>
      <c r="C59" s="314"/>
      <c r="D59" s="314"/>
      <c r="E59" s="268">
        <v>3</v>
      </c>
      <c r="F59" s="215"/>
      <c r="G59" s="216"/>
      <c r="H59" s="217"/>
      <c r="I59" s="218"/>
      <c r="J59" s="215"/>
      <c r="K59" s="216"/>
      <c r="L59" s="269"/>
      <c r="M59" s="287"/>
      <c r="N59" s="276"/>
      <c r="O59" s="277"/>
      <c r="P59" s="278">
        <v>3</v>
      </c>
      <c r="Q59" s="279">
        <v>3</v>
      </c>
      <c r="R59" s="276"/>
      <c r="S59" s="277"/>
      <c r="T59" s="278"/>
      <c r="U59" s="279"/>
    </row>
    <row r="60" spans="1:21" ht="15" customHeight="1">
      <c r="A60" s="533"/>
      <c r="B60" s="436" t="s">
        <v>311</v>
      </c>
      <c r="C60" s="319"/>
      <c r="D60" s="319"/>
      <c r="E60" s="268">
        <v>3</v>
      </c>
      <c r="F60" s="222"/>
      <c r="G60" s="223"/>
      <c r="H60" s="224"/>
      <c r="I60" s="225"/>
      <c r="J60" s="222"/>
      <c r="K60" s="223"/>
      <c r="L60" s="224"/>
      <c r="M60" s="225"/>
      <c r="N60" s="222"/>
      <c r="O60" s="223"/>
      <c r="P60" s="224"/>
      <c r="Q60" s="225"/>
      <c r="R60" s="222">
        <v>3</v>
      </c>
      <c r="S60" s="223">
        <v>3</v>
      </c>
      <c r="T60" s="224"/>
      <c r="U60" s="225"/>
    </row>
    <row r="61" spans="1:21" ht="14.25" customHeight="1" thickBot="1">
      <c r="A61" s="533"/>
      <c r="B61" s="443" t="s">
        <v>312</v>
      </c>
      <c r="C61" s="320"/>
      <c r="D61" s="320"/>
      <c r="E61" s="288">
        <v>3</v>
      </c>
      <c r="F61" s="222"/>
      <c r="G61" s="223"/>
      <c r="H61" s="224"/>
      <c r="I61" s="225"/>
      <c r="J61" s="222"/>
      <c r="K61" s="223"/>
      <c r="L61" s="224"/>
      <c r="M61" s="225"/>
      <c r="N61" s="222"/>
      <c r="O61" s="223"/>
      <c r="P61" s="224"/>
      <c r="Q61" s="225"/>
      <c r="R61" s="222"/>
      <c r="S61" s="223"/>
      <c r="T61" s="224">
        <v>3</v>
      </c>
      <c r="U61" s="225">
        <v>3</v>
      </c>
    </row>
    <row r="62" spans="1:21" ht="14.25" customHeight="1" thickBot="1">
      <c r="A62" s="533"/>
      <c r="B62" s="227" t="s">
        <v>163</v>
      </c>
      <c r="C62" s="228"/>
      <c r="D62" s="228"/>
      <c r="E62" s="242">
        <f>SUM(E56:E61)</f>
        <v>18</v>
      </c>
      <c r="F62" s="229">
        <v>0</v>
      </c>
      <c r="G62" s="230">
        <v>0</v>
      </c>
      <c r="H62" s="231">
        <v>0</v>
      </c>
      <c r="I62" s="232">
        <v>0</v>
      </c>
      <c r="J62" s="289">
        <f aca="true" t="shared" si="1" ref="J62:U62">SUM(J56:J61)</f>
        <v>3</v>
      </c>
      <c r="K62" s="290">
        <f t="shared" si="1"/>
        <v>3</v>
      </c>
      <c r="L62" s="231">
        <f t="shared" si="1"/>
        <v>3</v>
      </c>
      <c r="M62" s="232">
        <f t="shared" si="1"/>
        <v>3</v>
      </c>
      <c r="N62" s="289">
        <f t="shared" si="1"/>
        <v>3</v>
      </c>
      <c r="O62" s="290">
        <f t="shared" si="1"/>
        <v>3</v>
      </c>
      <c r="P62" s="231">
        <f t="shared" si="1"/>
        <v>3</v>
      </c>
      <c r="Q62" s="291">
        <f t="shared" si="1"/>
        <v>3</v>
      </c>
      <c r="R62" s="289">
        <f t="shared" si="1"/>
        <v>3</v>
      </c>
      <c r="S62" s="290">
        <f t="shared" si="1"/>
        <v>3</v>
      </c>
      <c r="T62" s="231">
        <f t="shared" si="1"/>
        <v>3</v>
      </c>
      <c r="U62" s="232">
        <f t="shared" si="1"/>
        <v>3</v>
      </c>
    </row>
    <row r="63" spans="1:21" ht="14.25" customHeight="1" thickBot="1">
      <c r="A63" s="533"/>
      <c r="B63" s="623" t="s">
        <v>313</v>
      </c>
      <c r="C63" s="627"/>
      <c r="D63" s="627"/>
      <c r="E63" s="627"/>
      <c r="F63" s="627"/>
      <c r="G63" s="627"/>
      <c r="H63" s="627"/>
      <c r="I63" s="627"/>
      <c r="J63" s="627"/>
      <c r="K63" s="627"/>
      <c r="L63" s="627"/>
      <c r="M63" s="627"/>
      <c r="N63" s="627"/>
      <c r="O63" s="627"/>
      <c r="P63" s="627"/>
      <c r="Q63" s="627"/>
      <c r="R63" s="627"/>
      <c r="S63" s="627"/>
      <c r="T63" s="627"/>
      <c r="U63" s="628"/>
    </row>
    <row r="64" spans="1:21" ht="14.25" customHeight="1">
      <c r="A64" s="533"/>
      <c r="B64" s="442" t="s">
        <v>167</v>
      </c>
      <c r="C64" s="320" t="s">
        <v>303</v>
      </c>
      <c r="D64" s="470"/>
      <c r="E64" s="259">
        <v>3</v>
      </c>
      <c r="F64" s="276"/>
      <c r="G64" s="277"/>
      <c r="H64" s="278"/>
      <c r="I64" s="279"/>
      <c r="J64" s="276">
        <v>3</v>
      </c>
      <c r="K64" s="277">
        <v>3</v>
      </c>
      <c r="L64" s="278"/>
      <c r="M64" s="279"/>
      <c r="N64" s="292"/>
      <c r="O64" s="293"/>
      <c r="P64" s="294"/>
      <c r="Q64" s="295"/>
      <c r="R64" s="292"/>
      <c r="S64" s="293"/>
      <c r="T64" s="294"/>
      <c r="U64" s="295"/>
    </row>
    <row r="65" spans="1:21" ht="14.25" customHeight="1">
      <c r="A65" s="533"/>
      <c r="B65" s="444" t="s">
        <v>168</v>
      </c>
      <c r="C65" s="320"/>
      <c r="D65" s="320"/>
      <c r="E65" s="268">
        <v>3</v>
      </c>
      <c r="F65" s="215"/>
      <c r="G65" s="296"/>
      <c r="H65" s="297"/>
      <c r="I65" s="298"/>
      <c r="J65" s="299"/>
      <c r="K65" s="296"/>
      <c r="L65" s="217">
        <v>3</v>
      </c>
      <c r="M65" s="218">
        <v>3</v>
      </c>
      <c r="N65" s="215"/>
      <c r="O65" s="216"/>
      <c r="P65" s="217"/>
      <c r="Q65" s="218"/>
      <c r="R65" s="299"/>
      <c r="S65" s="296"/>
      <c r="T65" s="297"/>
      <c r="U65" s="298"/>
    </row>
    <row r="66" spans="1:21" ht="14.25" customHeight="1">
      <c r="A66" s="533"/>
      <c r="B66" s="442" t="s">
        <v>169</v>
      </c>
      <c r="C66" s="361" t="s">
        <v>303</v>
      </c>
      <c r="D66" s="320"/>
      <c r="E66" s="268">
        <v>3</v>
      </c>
      <c r="F66" s="215"/>
      <c r="G66" s="296"/>
      <c r="H66" s="297"/>
      <c r="I66" s="298"/>
      <c r="J66" s="299"/>
      <c r="K66" s="296"/>
      <c r="L66" s="297"/>
      <c r="M66" s="298"/>
      <c r="N66" s="215">
        <v>3</v>
      </c>
      <c r="O66" s="216">
        <v>3</v>
      </c>
      <c r="P66" s="217"/>
      <c r="Q66" s="218"/>
      <c r="R66" s="299"/>
      <c r="S66" s="296"/>
      <c r="T66" s="297"/>
      <c r="U66" s="298"/>
    </row>
    <row r="67" spans="1:21" ht="14.25" customHeight="1">
      <c r="A67" s="533"/>
      <c r="B67" s="442" t="s">
        <v>170</v>
      </c>
      <c r="C67" s="361" t="s">
        <v>303</v>
      </c>
      <c r="D67" s="320"/>
      <c r="E67" s="268">
        <v>3</v>
      </c>
      <c r="F67" s="215"/>
      <c r="G67" s="296"/>
      <c r="H67" s="297"/>
      <c r="I67" s="298"/>
      <c r="J67" s="299"/>
      <c r="K67" s="296"/>
      <c r="L67" s="297"/>
      <c r="M67" s="298"/>
      <c r="N67" s="215"/>
      <c r="O67" s="216"/>
      <c r="P67" s="217">
        <v>3</v>
      </c>
      <c r="Q67" s="218">
        <v>3</v>
      </c>
      <c r="R67" s="215"/>
      <c r="S67" s="216"/>
      <c r="T67" s="217"/>
      <c r="U67" s="218"/>
    </row>
    <row r="68" spans="1:21" ht="13.5" customHeight="1">
      <c r="A68" s="533"/>
      <c r="B68" s="442" t="s">
        <v>171</v>
      </c>
      <c r="C68" s="361"/>
      <c r="D68" s="320"/>
      <c r="E68" s="268">
        <v>3</v>
      </c>
      <c r="F68" s="215"/>
      <c r="G68" s="296"/>
      <c r="H68" s="297"/>
      <c r="I68" s="298"/>
      <c r="J68" s="299"/>
      <c r="K68" s="296"/>
      <c r="L68" s="297"/>
      <c r="M68" s="298"/>
      <c r="N68" s="215"/>
      <c r="O68" s="216"/>
      <c r="P68" s="217"/>
      <c r="Q68" s="218"/>
      <c r="R68" s="215">
        <v>3</v>
      </c>
      <c r="S68" s="216">
        <v>3</v>
      </c>
      <c r="T68" s="217"/>
      <c r="U68" s="218"/>
    </row>
    <row r="69" spans="1:21" ht="13.5" customHeight="1" thickBot="1">
      <c r="A69" s="533"/>
      <c r="B69" s="443" t="s">
        <v>172</v>
      </c>
      <c r="C69" s="361" t="s">
        <v>303</v>
      </c>
      <c r="D69" s="320"/>
      <c r="E69" s="288">
        <v>3</v>
      </c>
      <c r="F69" s="222"/>
      <c r="G69" s="300"/>
      <c r="H69" s="301"/>
      <c r="I69" s="302"/>
      <c r="J69" s="303"/>
      <c r="K69" s="300"/>
      <c r="L69" s="301"/>
      <c r="M69" s="302"/>
      <c r="N69" s="303"/>
      <c r="O69" s="300"/>
      <c r="P69" s="301"/>
      <c r="Q69" s="302"/>
      <c r="R69" s="222"/>
      <c r="S69" s="223"/>
      <c r="T69" s="224">
        <v>3</v>
      </c>
      <c r="U69" s="225">
        <v>3</v>
      </c>
    </row>
    <row r="70" spans="1:21" ht="13.5" customHeight="1" thickBot="1">
      <c r="A70" s="533"/>
      <c r="B70" s="227" t="s">
        <v>163</v>
      </c>
      <c r="C70" s="304"/>
      <c r="D70" s="467"/>
      <c r="E70" s="362">
        <f>SUM(E64:E69)</f>
        <v>18</v>
      </c>
      <c r="F70" s="305">
        <v>0</v>
      </c>
      <c r="G70" s="306">
        <v>0</v>
      </c>
      <c r="H70" s="305">
        <v>0</v>
      </c>
      <c r="I70" s="307">
        <v>0</v>
      </c>
      <c r="J70" s="305">
        <f aca="true" t="shared" si="2" ref="J70:U70">SUM(J64:J69)</f>
        <v>3</v>
      </c>
      <c r="K70" s="306">
        <f t="shared" si="2"/>
        <v>3</v>
      </c>
      <c r="L70" s="308">
        <f t="shared" si="2"/>
        <v>3</v>
      </c>
      <c r="M70" s="307">
        <f t="shared" si="2"/>
        <v>3</v>
      </c>
      <c r="N70" s="305">
        <f t="shared" si="2"/>
        <v>3</v>
      </c>
      <c r="O70" s="306">
        <f t="shared" si="2"/>
        <v>3</v>
      </c>
      <c r="P70" s="309">
        <f t="shared" si="2"/>
        <v>3</v>
      </c>
      <c r="Q70" s="310">
        <f t="shared" si="2"/>
        <v>3</v>
      </c>
      <c r="R70" s="311">
        <f t="shared" si="2"/>
        <v>3</v>
      </c>
      <c r="S70" s="306">
        <f t="shared" si="2"/>
        <v>3</v>
      </c>
      <c r="T70" s="309">
        <f t="shared" si="2"/>
        <v>3</v>
      </c>
      <c r="U70" s="307">
        <f t="shared" si="2"/>
        <v>3</v>
      </c>
    </row>
    <row r="71" spans="1:21" ht="13.5" customHeight="1" thickBot="1">
      <c r="A71" s="533"/>
      <c r="B71" s="623" t="s">
        <v>173</v>
      </c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623"/>
      <c r="S71" s="623"/>
      <c r="T71" s="623"/>
      <c r="U71" s="624"/>
    </row>
    <row r="72" spans="1:21" ht="13.5" customHeight="1">
      <c r="A72" s="533"/>
      <c r="B72" s="445" t="s">
        <v>174</v>
      </c>
      <c r="C72" s="312"/>
      <c r="D72" s="312"/>
      <c r="E72" s="259">
        <v>2</v>
      </c>
      <c r="F72" s="276">
        <v>2</v>
      </c>
      <c r="G72" s="277">
        <v>2</v>
      </c>
      <c r="H72" s="278"/>
      <c r="I72" s="279"/>
      <c r="J72" s="260"/>
      <c r="K72" s="261"/>
      <c r="L72" s="313"/>
      <c r="M72" s="263"/>
      <c r="N72" s="313"/>
      <c r="O72" s="261"/>
      <c r="P72" s="313"/>
      <c r="Q72" s="263"/>
      <c r="R72" s="313"/>
      <c r="S72" s="261"/>
      <c r="T72" s="313"/>
      <c r="U72" s="263"/>
    </row>
    <row r="73" spans="1:21" ht="13.5" customHeight="1">
      <c r="A73" s="533"/>
      <c r="B73" s="446" t="s">
        <v>175</v>
      </c>
      <c r="C73" s="314"/>
      <c r="D73" s="314"/>
      <c r="E73" s="268">
        <v>2</v>
      </c>
      <c r="F73" s="215"/>
      <c r="G73" s="216"/>
      <c r="H73" s="217">
        <v>2</v>
      </c>
      <c r="I73" s="218">
        <v>2</v>
      </c>
      <c r="J73" s="276"/>
      <c r="K73" s="277"/>
      <c r="L73" s="217"/>
      <c r="M73" s="218"/>
      <c r="N73" s="269"/>
      <c r="O73" s="216"/>
      <c r="P73" s="269"/>
      <c r="Q73" s="218"/>
      <c r="R73" s="269"/>
      <c r="S73" s="216"/>
      <c r="T73" s="269"/>
      <c r="U73" s="218"/>
    </row>
    <row r="74" spans="1:21" ht="13.5" customHeight="1">
      <c r="A74" s="533"/>
      <c r="B74" s="447" t="s">
        <v>176</v>
      </c>
      <c r="C74" s="314" t="s">
        <v>303</v>
      </c>
      <c r="D74" s="314"/>
      <c r="E74" s="268">
        <v>2</v>
      </c>
      <c r="F74" s="215"/>
      <c r="G74" s="216"/>
      <c r="H74" s="258"/>
      <c r="I74" s="315"/>
      <c r="J74" s="215">
        <v>2</v>
      </c>
      <c r="K74" s="216">
        <v>2</v>
      </c>
      <c r="L74" s="217"/>
      <c r="M74" s="218"/>
      <c r="N74" s="316"/>
      <c r="O74" s="317"/>
      <c r="P74" s="316"/>
      <c r="Q74" s="318"/>
      <c r="R74" s="316"/>
      <c r="S74" s="317"/>
      <c r="T74" s="316"/>
      <c r="U74" s="318"/>
    </row>
    <row r="75" spans="1:21" ht="13.5" customHeight="1">
      <c r="A75" s="533"/>
      <c r="B75" s="447" t="s">
        <v>177</v>
      </c>
      <c r="C75" s="314" t="s">
        <v>303</v>
      </c>
      <c r="D75" s="314"/>
      <c r="E75" s="268">
        <v>2</v>
      </c>
      <c r="F75" s="215"/>
      <c r="G75" s="216"/>
      <c r="H75" s="217"/>
      <c r="I75" s="218"/>
      <c r="J75" s="215"/>
      <c r="K75" s="216"/>
      <c r="L75" s="217">
        <v>2</v>
      </c>
      <c r="M75" s="218">
        <v>2</v>
      </c>
      <c r="N75" s="269"/>
      <c r="O75" s="216"/>
      <c r="P75" s="269"/>
      <c r="Q75" s="218"/>
      <c r="R75" s="269"/>
      <c r="S75" s="216"/>
      <c r="T75" s="269"/>
      <c r="U75" s="218"/>
    </row>
    <row r="76" spans="1:21" ht="13.5" customHeight="1">
      <c r="A76" s="533"/>
      <c r="B76" s="447" t="s">
        <v>178</v>
      </c>
      <c r="C76" s="314"/>
      <c r="D76" s="314"/>
      <c r="E76" s="268">
        <v>2</v>
      </c>
      <c r="F76" s="215"/>
      <c r="G76" s="216"/>
      <c r="H76" s="217"/>
      <c r="I76" s="218"/>
      <c r="J76" s="215">
        <v>2</v>
      </c>
      <c r="K76" s="216">
        <v>2</v>
      </c>
      <c r="L76" s="217"/>
      <c r="M76" s="218"/>
      <c r="N76" s="269"/>
      <c r="O76" s="216"/>
      <c r="P76" s="269"/>
      <c r="Q76" s="218"/>
      <c r="R76" s="269"/>
      <c r="S76" s="216"/>
      <c r="T76" s="269"/>
      <c r="U76" s="218"/>
    </row>
    <row r="77" spans="1:21" ht="13.5" customHeight="1">
      <c r="A77" s="533"/>
      <c r="B77" s="448" t="s">
        <v>179</v>
      </c>
      <c r="C77" s="319"/>
      <c r="D77" s="319"/>
      <c r="E77" s="268">
        <v>2</v>
      </c>
      <c r="F77" s="215"/>
      <c r="G77" s="216"/>
      <c r="H77" s="217"/>
      <c r="I77" s="218"/>
      <c r="J77" s="215"/>
      <c r="K77" s="216"/>
      <c r="L77" s="217">
        <v>2</v>
      </c>
      <c r="M77" s="218">
        <v>2</v>
      </c>
      <c r="N77" s="215"/>
      <c r="O77" s="216"/>
      <c r="P77" s="269"/>
      <c r="Q77" s="218"/>
      <c r="R77" s="269"/>
      <c r="S77" s="216"/>
      <c r="T77" s="269"/>
      <c r="U77" s="218"/>
    </row>
    <row r="78" spans="1:21" ht="13.5" customHeight="1">
      <c r="A78" s="533"/>
      <c r="B78" s="448" t="s">
        <v>314</v>
      </c>
      <c r="C78" s="319"/>
      <c r="D78" s="319"/>
      <c r="E78" s="268">
        <v>2</v>
      </c>
      <c r="F78" s="215"/>
      <c r="G78" s="216"/>
      <c r="H78" s="217"/>
      <c r="I78" s="218"/>
      <c r="J78" s="215">
        <v>2</v>
      </c>
      <c r="K78" s="216">
        <v>2</v>
      </c>
      <c r="L78" s="217"/>
      <c r="M78" s="218"/>
      <c r="N78" s="215"/>
      <c r="O78" s="216"/>
      <c r="P78" s="269"/>
      <c r="Q78" s="218"/>
      <c r="R78" s="269"/>
      <c r="S78" s="216"/>
      <c r="T78" s="269"/>
      <c r="U78" s="218"/>
    </row>
    <row r="79" spans="1:21" ht="13.5" customHeight="1">
      <c r="A79" s="533"/>
      <c r="B79" s="448" t="s">
        <v>315</v>
      </c>
      <c r="C79" s="319"/>
      <c r="D79" s="319"/>
      <c r="E79" s="268">
        <v>2</v>
      </c>
      <c r="F79" s="215"/>
      <c r="G79" s="216"/>
      <c r="H79" s="217"/>
      <c r="I79" s="218"/>
      <c r="J79" s="215"/>
      <c r="K79" s="216"/>
      <c r="L79" s="217">
        <v>2</v>
      </c>
      <c r="M79" s="218">
        <v>2</v>
      </c>
      <c r="N79" s="215"/>
      <c r="O79" s="216"/>
      <c r="P79" s="269"/>
      <c r="Q79" s="218"/>
      <c r="R79" s="269"/>
      <c r="S79" s="216"/>
      <c r="T79" s="269"/>
      <c r="U79" s="218"/>
    </row>
    <row r="80" spans="1:21" ht="13.5" customHeight="1">
      <c r="A80" s="533"/>
      <c r="B80" s="447" t="s">
        <v>180</v>
      </c>
      <c r="C80" s="314"/>
      <c r="D80" s="314"/>
      <c r="E80" s="268">
        <v>2</v>
      </c>
      <c r="F80" s="215"/>
      <c r="G80" s="216"/>
      <c r="H80" s="217"/>
      <c r="I80" s="218"/>
      <c r="J80" s="215"/>
      <c r="K80" s="216"/>
      <c r="L80" s="217"/>
      <c r="M80" s="218"/>
      <c r="N80" s="215">
        <v>2</v>
      </c>
      <c r="O80" s="216">
        <v>2</v>
      </c>
      <c r="P80" s="217"/>
      <c r="Q80" s="218"/>
      <c r="R80" s="269"/>
      <c r="S80" s="216"/>
      <c r="T80" s="269"/>
      <c r="U80" s="218"/>
    </row>
    <row r="81" spans="1:21" ht="13.5" customHeight="1">
      <c r="A81" s="533"/>
      <c r="B81" s="447" t="s">
        <v>181</v>
      </c>
      <c r="C81" s="320" t="s">
        <v>303</v>
      </c>
      <c r="D81" s="320"/>
      <c r="E81" s="288">
        <v>2</v>
      </c>
      <c r="F81" s="222"/>
      <c r="G81" s="223"/>
      <c r="H81" s="224"/>
      <c r="I81" s="225"/>
      <c r="J81" s="222"/>
      <c r="K81" s="223"/>
      <c r="L81" s="224"/>
      <c r="M81" s="225"/>
      <c r="N81" s="222">
        <v>2</v>
      </c>
      <c r="O81" s="223">
        <v>2</v>
      </c>
      <c r="P81" s="224"/>
      <c r="Q81" s="225"/>
      <c r="R81" s="222"/>
      <c r="S81" s="223"/>
      <c r="T81" s="269"/>
      <c r="U81" s="218"/>
    </row>
    <row r="82" spans="1:21" ht="13.5" customHeight="1">
      <c r="A82" s="533"/>
      <c r="B82" s="447" t="s">
        <v>183</v>
      </c>
      <c r="C82" s="314" t="s">
        <v>303</v>
      </c>
      <c r="D82" s="314"/>
      <c r="E82" s="268">
        <v>2</v>
      </c>
      <c r="F82" s="215"/>
      <c r="G82" s="216"/>
      <c r="H82" s="217"/>
      <c r="I82" s="218"/>
      <c r="J82" s="215"/>
      <c r="K82" s="216"/>
      <c r="L82" s="217"/>
      <c r="M82" s="218"/>
      <c r="N82" s="215"/>
      <c r="O82" s="216"/>
      <c r="P82" s="217">
        <v>2</v>
      </c>
      <c r="Q82" s="218">
        <v>2</v>
      </c>
      <c r="R82" s="215"/>
      <c r="S82" s="216"/>
      <c r="T82" s="217"/>
      <c r="U82" s="218"/>
    </row>
    <row r="83" spans="1:21" ht="13.5" customHeight="1">
      <c r="A83" s="533"/>
      <c r="B83" s="449" t="s">
        <v>184</v>
      </c>
      <c r="C83" s="314"/>
      <c r="D83" s="314"/>
      <c r="E83" s="268">
        <v>2</v>
      </c>
      <c r="F83" s="215"/>
      <c r="G83" s="216"/>
      <c r="H83" s="217"/>
      <c r="I83" s="218"/>
      <c r="J83" s="215"/>
      <c r="K83" s="216"/>
      <c r="L83" s="217"/>
      <c r="M83" s="218"/>
      <c r="N83" s="215"/>
      <c r="O83" s="216"/>
      <c r="P83" s="217">
        <v>2</v>
      </c>
      <c r="Q83" s="218">
        <v>2</v>
      </c>
      <c r="R83" s="215"/>
      <c r="S83" s="216"/>
      <c r="T83" s="217"/>
      <c r="U83" s="218"/>
    </row>
    <row r="84" spans="1:21" ht="13.5" customHeight="1">
      <c r="A84" s="533"/>
      <c r="B84" s="449" t="s">
        <v>185</v>
      </c>
      <c r="C84" s="320"/>
      <c r="D84" s="320"/>
      <c r="E84" s="288">
        <v>2</v>
      </c>
      <c r="F84" s="321"/>
      <c r="G84" s="317"/>
      <c r="H84" s="322"/>
      <c r="I84" s="318"/>
      <c r="J84" s="321"/>
      <c r="K84" s="317"/>
      <c r="L84" s="322"/>
      <c r="M84" s="318"/>
      <c r="N84" s="321"/>
      <c r="O84" s="317"/>
      <c r="P84" s="322"/>
      <c r="Q84" s="318"/>
      <c r="R84" s="321">
        <v>2</v>
      </c>
      <c r="S84" s="317">
        <v>2</v>
      </c>
      <c r="T84" s="322"/>
      <c r="U84" s="318"/>
    </row>
    <row r="85" spans="1:21" ht="13.5" customHeight="1">
      <c r="A85" s="533"/>
      <c r="B85" s="450" t="s">
        <v>186</v>
      </c>
      <c r="C85" s="319" t="s">
        <v>303</v>
      </c>
      <c r="D85" s="319"/>
      <c r="E85" s="323">
        <v>2</v>
      </c>
      <c r="F85" s="324"/>
      <c r="G85" s="325"/>
      <c r="H85" s="258"/>
      <c r="I85" s="315"/>
      <c r="J85" s="324"/>
      <c r="K85" s="325"/>
      <c r="L85" s="258"/>
      <c r="M85" s="315"/>
      <c r="N85" s="324"/>
      <c r="O85" s="257"/>
      <c r="P85" s="326"/>
      <c r="Q85" s="315"/>
      <c r="R85" s="256">
        <v>2</v>
      </c>
      <c r="S85" s="257">
        <v>2</v>
      </c>
      <c r="T85" s="327"/>
      <c r="U85" s="315"/>
    </row>
    <row r="86" spans="1:21" ht="13.5" customHeight="1">
      <c r="A86" s="533"/>
      <c r="B86" s="451" t="s">
        <v>187</v>
      </c>
      <c r="C86" s="328" t="s">
        <v>303</v>
      </c>
      <c r="D86" s="328"/>
      <c r="E86" s="245">
        <v>2</v>
      </c>
      <c r="F86" s="246"/>
      <c r="G86" s="247"/>
      <c r="H86" s="252"/>
      <c r="I86" s="282"/>
      <c r="J86" s="329"/>
      <c r="K86" s="330"/>
      <c r="L86" s="329"/>
      <c r="M86" s="331"/>
      <c r="N86" s="329"/>
      <c r="O86" s="330"/>
      <c r="P86" s="329"/>
      <c r="Q86" s="331"/>
      <c r="R86" s="329"/>
      <c r="S86" s="330"/>
      <c r="T86" s="329">
        <v>2</v>
      </c>
      <c r="U86" s="331">
        <v>2</v>
      </c>
    </row>
    <row r="87" spans="1:21" ht="13.5" customHeight="1" thickBot="1">
      <c r="A87" s="533"/>
      <c r="B87" s="452" t="s">
        <v>188</v>
      </c>
      <c r="C87" s="314"/>
      <c r="D87" s="314"/>
      <c r="E87" s="268">
        <v>2</v>
      </c>
      <c r="F87" s="215"/>
      <c r="G87" s="216"/>
      <c r="H87" s="217"/>
      <c r="I87" s="218"/>
      <c r="J87" s="215"/>
      <c r="K87" s="216"/>
      <c r="L87" s="217"/>
      <c r="M87" s="218"/>
      <c r="N87" s="256"/>
      <c r="O87" s="338"/>
      <c r="P87" s="258"/>
      <c r="Q87" s="340"/>
      <c r="R87" s="256"/>
      <c r="S87" s="338"/>
      <c r="T87" s="258">
        <v>2</v>
      </c>
      <c r="U87" s="455">
        <v>2</v>
      </c>
    </row>
    <row r="88" spans="1:21" ht="13.5" customHeight="1" thickBot="1">
      <c r="A88" s="533"/>
      <c r="B88" s="388" t="s">
        <v>163</v>
      </c>
      <c r="C88" s="387"/>
      <c r="D88" s="387"/>
      <c r="E88" s="309">
        <f>SUM(E72:E87)</f>
        <v>32</v>
      </c>
      <c r="F88" s="311">
        <v>2</v>
      </c>
      <c r="G88" s="306">
        <v>2</v>
      </c>
      <c r="H88" s="308">
        <v>2</v>
      </c>
      <c r="I88" s="307">
        <v>2</v>
      </c>
      <c r="J88" s="311">
        <f>SUM(J74:J87)</f>
        <v>6</v>
      </c>
      <c r="K88" s="306">
        <f>SUM(K74:K87)</f>
        <v>6</v>
      </c>
      <c r="L88" s="308">
        <f>SUM(L75:L87)</f>
        <v>6</v>
      </c>
      <c r="M88" s="307">
        <f>SUM(M75:M87)</f>
        <v>6</v>
      </c>
      <c r="N88" s="311">
        <v>4</v>
      </c>
      <c r="O88" s="306">
        <v>4</v>
      </c>
      <c r="P88" s="231">
        <v>4</v>
      </c>
      <c r="Q88" s="336">
        <v>4</v>
      </c>
      <c r="R88" s="229">
        <v>4</v>
      </c>
      <c r="S88" s="337">
        <v>4</v>
      </c>
      <c r="T88" s="231">
        <v>6</v>
      </c>
      <c r="U88" s="232">
        <v>6</v>
      </c>
    </row>
    <row r="89" spans="1:21" ht="13.5" customHeight="1">
      <c r="A89" s="533"/>
      <c r="B89" s="446" t="s">
        <v>189</v>
      </c>
      <c r="C89" s="312"/>
      <c r="D89" s="312"/>
      <c r="E89" s="259">
        <v>2</v>
      </c>
      <c r="F89" s="276">
        <v>2</v>
      </c>
      <c r="G89" s="277">
        <v>2</v>
      </c>
      <c r="H89" s="278"/>
      <c r="I89" s="279"/>
      <c r="J89" s="276"/>
      <c r="K89" s="277"/>
      <c r="L89" s="278"/>
      <c r="M89" s="279"/>
      <c r="N89" s="276"/>
      <c r="O89" s="277"/>
      <c r="P89" s="252"/>
      <c r="Q89" s="331"/>
      <c r="R89" s="246"/>
      <c r="S89" s="330"/>
      <c r="T89" s="252"/>
      <c r="U89" s="282"/>
    </row>
    <row r="90" spans="1:21" ht="13.5" customHeight="1">
      <c r="A90" s="533"/>
      <c r="B90" s="447" t="s">
        <v>190</v>
      </c>
      <c r="C90" s="314"/>
      <c r="D90" s="314"/>
      <c r="E90" s="268">
        <v>2</v>
      </c>
      <c r="F90" s="215"/>
      <c r="G90" s="216"/>
      <c r="H90" s="217">
        <v>2</v>
      </c>
      <c r="I90" s="218">
        <v>2</v>
      </c>
      <c r="J90" s="215"/>
      <c r="K90" s="216"/>
      <c r="L90" s="217"/>
      <c r="M90" s="218"/>
      <c r="N90" s="215"/>
      <c r="O90" s="216"/>
      <c r="P90" s="217"/>
      <c r="Q90" s="218"/>
      <c r="R90" s="256"/>
      <c r="S90" s="338"/>
      <c r="T90" s="258"/>
      <c r="U90" s="315"/>
    </row>
    <row r="91" spans="1:21" ht="13.5" customHeight="1">
      <c r="A91" s="533"/>
      <c r="B91" s="447" t="s">
        <v>191</v>
      </c>
      <c r="C91" s="314"/>
      <c r="D91" s="314"/>
      <c r="E91" s="268">
        <v>2</v>
      </c>
      <c r="F91" s="215"/>
      <c r="G91" s="216"/>
      <c r="H91" s="217"/>
      <c r="I91" s="218"/>
      <c r="J91" s="215">
        <v>2</v>
      </c>
      <c r="K91" s="216">
        <v>2</v>
      </c>
      <c r="L91" s="217"/>
      <c r="M91" s="218"/>
      <c r="N91" s="215"/>
      <c r="O91" s="216"/>
      <c r="P91" s="217"/>
      <c r="Q91" s="218"/>
      <c r="R91" s="215"/>
      <c r="S91" s="216"/>
      <c r="T91" s="217"/>
      <c r="U91" s="218"/>
    </row>
    <row r="92" spans="1:21" ht="13.5" customHeight="1">
      <c r="A92" s="533"/>
      <c r="B92" s="452" t="s">
        <v>192</v>
      </c>
      <c r="C92" s="314"/>
      <c r="D92" s="314"/>
      <c r="E92" s="268">
        <v>2</v>
      </c>
      <c r="F92" s="215"/>
      <c r="G92" s="216"/>
      <c r="H92" s="217"/>
      <c r="I92" s="218"/>
      <c r="J92" s="215"/>
      <c r="K92" s="216"/>
      <c r="L92" s="217"/>
      <c r="M92" s="218"/>
      <c r="N92" s="215">
        <v>2</v>
      </c>
      <c r="O92" s="216">
        <v>2</v>
      </c>
      <c r="P92" s="217"/>
      <c r="Q92" s="218"/>
      <c r="R92" s="215"/>
      <c r="S92" s="216"/>
      <c r="T92" s="217"/>
      <c r="U92" s="225"/>
    </row>
    <row r="93" spans="1:21" ht="13.5" customHeight="1">
      <c r="A93" s="533"/>
      <c r="B93" s="453" t="s">
        <v>193</v>
      </c>
      <c r="C93" s="210" t="s">
        <v>303</v>
      </c>
      <c r="D93" s="471"/>
      <c r="E93" s="333">
        <v>2</v>
      </c>
      <c r="F93" s="334"/>
      <c r="G93" s="335"/>
      <c r="H93" s="332"/>
      <c r="I93" s="333"/>
      <c r="J93" s="334"/>
      <c r="K93" s="335"/>
      <c r="L93" s="332"/>
      <c r="M93" s="333"/>
      <c r="N93" s="334">
        <v>2</v>
      </c>
      <c r="O93" s="335">
        <v>2</v>
      </c>
      <c r="P93" s="332"/>
      <c r="Q93" s="333"/>
      <c r="R93" s="334"/>
      <c r="S93" s="335"/>
      <c r="T93" s="332"/>
      <c r="U93" s="281"/>
    </row>
    <row r="94" spans="1:21" ht="13.5" customHeight="1">
      <c r="A94" s="533"/>
      <c r="B94" s="450" t="s">
        <v>194</v>
      </c>
      <c r="C94" s="339" t="s">
        <v>303</v>
      </c>
      <c r="D94" s="472"/>
      <c r="E94" s="340">
        <v>2</v>
      </c>
      <c r="F94" s="256"/>
      <c r="G94" s="338"/>
      <c r="H94" s="258"/>
      <c r="I94" s="340"/>
      <c r="J94" s="256"/>
      <c r="K94" s="338"/>
      <c r="L94" s="258"/>
      <c r="M94" s="340"/>
      <c r="N94" s="256"/>
      <c r="O94" s="338"/>
      <c r="P94" s="258">
        <v>2</v>
      </c>
      <c r="Q94" s="340">
        <v>2</v>
      </c>
      <c r="R94" s="256"/>
      <c r="S94" s="338"/>
      <c r="T94" s="258"/>
      <c r="U94" s="340"/>
    </row>
    <row r="95" spans="1:21" ht="14.25" customHeight="1">
      <c r="A95" s="533"/>
      <c r="B95" s="454" t="s">
        <v>195</v>
      </c>
      <c r="C95" s="210" t="s">
        <v>303</v>
      </c>
      <c r="D95" s="471"/>
      <c r="E95" s="333">
        <v>0</v>
      </c>
      <c r="F95" s="334"/>
      <c r="G95" s="335"/>
      <c r="H95" s="332"/>
      <c r="I95" s="333"/>
      <c r="J95" s="334"/>
      <c r="K95" s="335"/>
      <c r="L95" s="332"/>
      <c r="M95" s="333"/>
      <c r="N95" s="334"/>
      <c r="O95" s="335"/>
      <c r="P95" s="332"/>
      <c r="Q95" s="333"/>
      <c r="R95" s="334">
        <v>0</v>
      </c>
      <c r="S95" s="335">
        <v>3</v>
      </c>
      <c r="T95" s="332"/>
      <c r="U95" s="333"/>
    </row>
    <row r="96" spans="1:21" s="18" customFormat="1" ht="18" customHeight="1">
      <c r="A96" s="533"/>
      <c r="B96" s="450" t="s">
        <v>196</v>
      </c>
      <c r="C96" s="339" t="s">
        <v>303</v>
      </c>
      <c r="D96" s="472"/>
      <c r="E96" s="340">
        <v>0</v>
      </c>
      <c r="F96" s="256"/>
      <c r="G96" s="338"/>
      <c r="H96" s="258"/>
      <c r="I96" s="340"/>
      <c r="J96" s="256"/>
      <c r="K96" s="338"/>
      <c r="L96" s="258"/>
      <c r="M96" s="340"/>
      <c r="N96" s="256"/>
      <c r="O96" s="338"/>
      <c r="P96" s="258"/>
      <c r="Q96" s="340"/>
      <c r="R96" s="256"/>
      <c r="S96" s="338"/>
      <c r="T96" s="258">
        <v>0</v>
      </c>
      <c r="U96" s="340">
        <v>3</v>
      </c>
    </row>
    <row r="97" spans="1:21" s="18" customFormat="1" ht="13.5" customHeight="1" thickBot="1">
      <c r="A97" s="533"/>
      <c r="B97" s="454" t="s">
        <v>106</v>
      </c>
      <c r="C97" s="210" t="s">
        <v>303</v>
      </c>
      <c r="D97" s="471"/>
      <c r="E97" s="333">
        <v>2</v>
      </c>
      <c r="F97" s="334"/>
      <c r="G97" s="335"/>
      <c r="H97" s="332"/>
      <c r="I97" s="333"/>
      <c r="J97" s="334"/>
      <c r="K97" s="335"/>
      <c r="L97" s="332"/>
      <c r="M97" s="333"/>
      <c r="N97" s="334"/>
      <c r="O97" s="335"/>
      <c r="P97" s="332"/>
      <c r="Q97" s="333"/>
      <c r="R97" s="334"/>
      <c r="S97" s="335"/>
      <c r="T97" s="332">
        <v>2</v>
      </c>
      <c r="U97" s="341">
        <v>2</v>
      </c>
    </row>
    <row r="98" spans="1:21" s="18" customFormat="1" ht="13.5" customHeight="1" thickBot="1">
      <c r="A98" s="534"/>
      <c r="B98" s="342" t="s">
        <v>163</v>
      </c>
      <c r="C98" s="343"/>
      <c r="D98" s="473"/>
      <c r="E98" s="336">
        <v>14</v>
      </c>
      <c r="F98" s="229">
        <v>2</v>
      </c>
      <c r="G98" s="337">
        <v>2</v>
      </c>
      <c r="H98" s="231">
        <v>2</v>
      </c>
      <c r="I98" s="336">
        <v>2</v>
      </c>
      <c r="J98" s="229">
        <v>2</v>
      </c>
      <c r="K98" s="337">
        <v>2</v>
      </c>
      <c r="L98" s="231">
        <v>0</v>
      </c>
      <c r="M98" s="336">
        <v>0</v>
      </c>
      <c r="N98" s="229">
        <v>4</v>
      </c>
      <c r="O98" s="337">
        <v>4</v>
      </c>
      <c r="P98" s="231">
        <v>2</v>
      </c>
      <c r="Q98" s="336">
        <v>2</v>
      </c>
      <c r="R98" s="229">
        <v>0</v>
      </c>
      <c r="S98" s="337">
        <v>3</v>
      </c>
      <c r="T98" s="231">
        <v>2</v>
      </c>
      <c r="U98" s="336">
        <v>5</v>
      </c>
    </row>
    <row r="99" spans="1:21" s="18" customFormat="1" ht="13.5" customHeight="1">
      <c r="A99" s="629" t="s">
        <v>316</v>
      </c>
      <c r="B99" s="630"/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</row>
    <row r="100" spans="1:21" s="18" customFormat="1" ht="13.5" customHeight="1">
      <c r="A100" s="632" t="s">
        <v>317</v>
      </c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</row>
    <row r="101" spans="1:21" s="18" customFormat="1" ht="13.5" customHeight="1">
      <c r="A101" s="632" t="s">
        <v>318</v>
      </c>
      <c r="B101" s="632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</row>
    <row r="102" spans="1:21" s="18" customFormat="1" ht="13.5" customHeight="1">
      <c r="A102" s="632" t="s">
        <v>319</v>
      </c>
      <c r="B102" s="63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</row>
    <row r="103" spans="1:21" s="18" customFormat="1" ht="13.5" customHeight="1">
      <c r="A103" s="630" t="s">
        <v>320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</row>
    <row r="104" spans="1:21" s="18" customFormat="1" ht="13.5" customHeight="1">
      <c r="A104" s="603" t="s">
        <v>321</v>
      </c>
      <c r="B104" s="603"/>
      <c r="C104" s="603"/>
      <c r="D104" s="603"/>
      <c r="E104" s="603"/>
      <c r="F104" s="603"/>
      <c r="G104" s="603"/>
      <c r="H104" s="603"/>
      <c r="I104" s="603"/>
      <c r="J104" s="603"/>
      <c r="K104" s="603"/>
      <c r="L104" s="603"/>
      <c r="M104" s="603"/>
      <c r="N104" s="603"/>
      <c r="O104" s="603"/>
      <c r="P104" s="603"/>
      <c r="Q104" s="603"/>
      <c r="R104" s="603"/>
      <c r="S104" s="603"/>
      <c r="T104" s="603"/>
      <c r="U104" s="603"/>
    </row>
    <row r="105" spans="1:21" s="18" customFormat="1" ht="13.5" customHeight="1">
      <c r="A105" s="456" t="s">
        <v>322</v>
      </c>
      <c r="B105" s="456"/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6"/>
      <c r="U105" s="456"/>
    </row>
    <row r="106" spans="1:21" s="18" customFormat="1" ht="13.5" customHeight="1">
      <c r="A106" s="631" t="s">
        <v>323</v>
      </c>
      <c r="B106" s="631"/>
      <c r="C106" s="631"/>
      <c r="D106" s="631"/>
      <c r="E106" s="631"/>
      <c r="F106" s="631"/>
      <c r="G106" s="631"/>
      <c r="H106" s="631"/>
      <c r="I106" s="631"/>
      <c r="J106" s="631"/>
      <c r="K106" s="631"/>
      <c r="L106" s="631"/>
      <c r="M106" s="631"/>
      <c r="N106" s="631"/>
      <c r="O106" s="631"/>
      <c r="P106" s="631"/>
      <c r="Q106" s="631"/>
      <c r="R106" s="631"/>
      <c r="S106" s="631"/>
      <c r="T106" s="631"/>
      <c r="U106" s="631"/>
    </row>
    <row r="107" spans="1:21" s="18" customFormat="1" ht="13.5" customHeight="1">
      <c r="A107" s="633" t="s">
        <v>324</v>
      </c>
      <c r="B107" s="631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1"/>
    </row>
    <row r="108" spans="1:21" s="18" customFormat="1" ht="13.5" customHeight="1">
      <c r="A108" s="633" t="s">
        <v>325</v>
      </c>
      <c r="B108" s="633"/>
      <c r="C108" s="633"/>
      <c r="D108" s="633"/>
      <c r="E108" s="633"/>
      <c r="F108" s="633"/>
      <c r="G108" s="633"/>
      <c r="H108" s="633"/>
      <c r="I108" s="633"/>
      <c r="J108" s="633"/>
      <c r="K108" s="633"/>
      <c r="L108" s="633"/>
      <c r="M108" s="633"/>
      <c r="N108" s="633"/>
      <c r="O108" s="633"/>
      <c r="P108" s="633"/>
      <c r="Q108" s="633"/>
      <c r="R108" s="633"/>
      <c r="S108" s="633"/>
      <c r="T108" s="633"/>
      <c r="U108" s="633"/>
    </row>
    <row r="109" spans="1:21" s="18" customFormat="1" ht="13.5" customHeight="1">
      <c r="A109" s="625" t="s">
        <v>326</v>
      </c>
      <c r="B109" s="626"/>
      <c r="C109" s="626"/>
      <c r="D109" s="626"/>
      <c r="E109" s="626"/>
      <c r="F109" s="626"/>
      <c r="G109" s="626"/>
      <c r="H109" s="626"/>
      <c r="I109" s="626"/>
      <c r="J109" s="626"/>
      <c r="K109" s="626"/>
      <c r="L109" s="626"/>
      <c r="M109" s="626"/>
      <c r="N109" s="626"/>
      <c r="O109" s="626"/>
      <c r="P109" s="626"/>
      <c r="Q109" s="626"/>
      <c r="R109" s="626"/>
      <c r="S109" s="626"/>
      <c r="T109" s="626"/>
      <c r="U109" s="626"/>
    </row>
    <row r="110" spans="1:21" s="18" customFormat="1" ht="13.5" customHeight="1">
      <c r="A110" s="625" t="s">
        <v>327</v>
      </c>
      <c r="B110" s="625"/>
      <c r="C110" s="625"/>
      <c r="D110" s="625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  <c r="Q110" s="625"/>
      <c r="R110" s="625"/>
      <c r="S110" s="625"/>
      <c r="T110" s="625"/>
      <c r="U110" s="625"/>
    </row>
    <row r="111" spans="1:21" s="18" customFormat="1" ht="13.5" customHeight="1">
      <c r="A111" s="626" t="s">
        <v>328</v>
      </c>
      <c r="B111" s="626"/>
      <c r="C111" s="626"/>
      <c r="D111" s="626"/>
      <c r="E111" s="626"/>
      <c r="F111" s="626"/>
      <c r="G111" s="626"/>
      <c r="H111" s="626"/>
      <c r="I111" s="626"/>
      <c r="J111" s="626"/>
      <c r="K111" s="626"/>
      <c r="L111" s="626"/>
      <c r="M111" s="626"/>
      <c r="N111" s="626"/>
      <c r="O111" s="626"/>
      <c r="P111" s="626"/>
      <c r="Q111" s="626"/>
      <c r="R111" s="626"/>
      <c r="S111" s="626"/>
      <c r="T111" s="626"/>
      <c r="U111" s="626"/>
    </row>
    <row r="112" spans="1:21" s="25" customFormat="1" ht="13.5" customHeight="1">
      <c r="A112" s="626" t="s">
        <v>329</v>
      </c>
      <c r="B112" s="626"/>
      <c r="C112" s="626"/>
      <c r="D112" s="626"/>
      <c r="E112" s="626"/>
      <c r="F112" s="626"/>
      <c r="G112" s="626"/>
      <c r="H112" s="626"/>
      <c r="I112" s="626"/>
      <c r="J112" s="626"/>
      <c r="K112" s="626"/>
      <c r="L112" s="626"/>
      <c r="M112" s="626"/>
      <c r="N112" s="626"/>
      <c r="O112" s="626"/>
      <c r="P112" s="626"/>
      <c r="Q112" s="626"/>
      <c r="R112" s="626"/>
      <c r="S112" s="626"/>
      <c r="T112" s="626"/>
      <c r="U112" s="626"/>
    </row>
    <row r="113" spans="1:21" s="25" customFormat="1" ht="13.5" customHeight="1">
      <c r="A113" s="461" t="s">
        <v>330</v>
      </c>
      <c r="B113" s="461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</row>
    <row r="114" spans="1:21" ht="14.25">
      <c r="A114" s="461" t="s">
        <v>331</v>
      </c>
      <c r="B114" s="461"/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</row>
    <row r="115" spans="1:21" ht="14.25">
      <c r="A115" s="631" t="s">
        <v>332</v>
      </c>
      <c r="B115" s="631"/>
      <c r="C115" s="631"/>
      <c r="D115" s="631"/>
      <c r="E115" s="631"/>
      <c r="F115" s="631"/>
      <c r="G115" s="631"/>
      <c r="H115" s="631"/>
      <c r="I115" s="631"/>
      <c r="J115" s="631"/>
      <c r="K115" s="631"/>
      <c r="L115" s="631"/>
      <c r="M115" s="631"/>
      <c r="N115" s="631"/>
      <c r="O115" s="631"/>
      <c r="P115" s="631"/>
      <c r="Q115" s="631"/>
      <c r="R115" s="631"/>
      <c r="S115" s="631"/>
      <c r="T115" s="631"/>
      <c r="U115" s="631"/>
    </row>
    <row r="116" spans="1:21" ht="14.25">
      <c r="A116" s="631" t="s">
        <v>333</v>
      </c>
      <c r="B116" s="631"/>
      <c r="C116" s="631"/>
      <c r="D116" s="631"/>
      <c r="E116" s="631"/>
      <c r="F116" s="631"/>
      <c r="G116" s="631"/>
      <c r="H116" s="631"/>
      <c r="I116" s="631"/>
      <c r="J116" s="631"/>
      <c r="K116" s="631"/>
      <c r="L116" s="631"/>
      <c r="M116" s="631"/>
      <c r="N116" s="631"/>
      <c r="O116" s="631"/>
      <c r="P116" s="631"/>
      <c r="Q116" s="631"/>
      <c r="R116" s="631"/>
      <c r="S116" s="631"/>
      <c r="T116" s="631"/>
      <c r="U116" s="631"/>
    </row>
    <row r="117" spans="1:21" ht="14.25">
      <c r="A117" s="16"/>
      <c r="B117" s="16"/>
      <c r="C117" s="20"/>
      <c r="D117" s="2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6.5">
      <c r="A118"/>
      <c r="B118"/>
      <c r="C118" s="21"/>
      <c r="D118" s="21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6.5">
      <c r="A119"/>
      <c r="B119"/>
      <c r="C119" s="21"/>
      <c r="D119" s="21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6.5">
      <c r="A120"/>
      <c r="B120"/>
      <c r="C120" s="21"/>
      <c r="D120" s="21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6.5">
      <c r="A121"/>
      <c r="B121"/>
      <c r="C121" s="21"/>
      <c r="D121" s="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6.5">
      <c r="A122"/>
      <c r="B122"/>
      <c r="C122" s="21"/>
      <c r="D122" s="21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6.5">
      <c r="A123"/>
      <c r="B123"/>
      <c r="C123" s="21"/>
      <c r="D123" s="2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6.5">
      <c r="A124"/>
      <c r="B124"/>
      <c r="C124" s="21"/>
      <c r="D124" s="21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6.5">
      <c r="A125"/>
      <c r="B125"/>
      <c r="C125" s="21"/>
      <c r="D125" s="2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6.5">
      <c r="A126"/>
      <c r="B126"/>
      <c r="C126" s="21"/>
      <c r="D126" s="21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6.5">
      <c r="A127"/>
      <c r="B127"/>
      <c r="C127" s="21"/>
      <c r="D127" s="21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6.5">
      <c r="A128"/>
      <c r="B128"/>
      <c r="C128" s="21"/>
      <c r="D128" s="21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6.5">
      <c r="A129"/>
      <c r="B129"/>
      <c r="C129" s="21"/>
      <c r="D129" s="21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6.5">
      <c r="A130"/>
      <c r="B130"/>
      <c r="C130" s="21"/>
      <c r="D130" s="21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6.5">
      <c r="A131"/>
      <c r="B131"/>
      <c r="C131" s="21"/>
      <c r="D131" s="2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6.5">
      <c r="A132"/>
      <c r="B132"/>
      <c r="C132" s="21"/>
      <c r="D132" s="21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6.5">
      <c r="A133"/>
      <c r="B133"/>
      <c r="C133" s="21"/>
      <c r="D133" s="2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6.5">
      <c r="A134"/>
      <c r="B134"/>
      <c r="C134" s="21"/>
      <c r="D134" s="21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6.5">
      <c r="A135"/>
      <c r="B135"/>
      <c r="C135" s="21"/>
      <c r="D135" s="21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</sheetData>
  <sheetProtection/>
  <mergeCells count="46">
    <mergeCell ref="N2:U2"/>
    <mergeCell ref="N4:U4"/>
    <mergeCell ref="D5:D7"/>
    <mergeCell ref="A112:U112"/>
    <mergeCell ref="J5:M5"/>
    <mergeCell ref="N5:Q5"/>
    <mergeCell ref="R5:U5"/>
    <mergeCell ref="A23:A25"/>
    <mergeCell ref="A26:A50"/>
    <mergeCell ref="A51:A54"/>
    <mergeCell ref="A116:U116"/>
    <mergeCell ref="A115:U115"/>
    <mergeCell ref="A108:U108"/>
    <mergeCell ref="A100:U100"/>
    <mergeCell ref="A101:U101"/>
    <mergeCell ref="A102:U102"/>
    <mergeCell ref="A107:U107"/>
    <mergeCell ref="A110:U110"/>
    <mergeCell ref="A111:U111"/>
    <mergeCell ref="B51:U51"/>
    <mergeCell ref="A55:A98"/>
    <mergeCell ref="B55:U55"/>
    <mergeCell ref="A109:U109"/>
    <mergeCell ref="B63:U63"/>
    <mergeCell ref="B71:U71"/>
    <mergeCell ref="A99:U99"/>
    <mergeCell ref="A106:U106"/>
    <mergeCell ref="A103:U103"/>
    <mergeCell ref="A104:U104"/>
    <mergeCell ref="F6:G6"/>
    <mergeCell ref="N6:O6"/>
    <mergeCell ref="P6:Q6"/>
    <mergeCell ref="R6:S6"/>
    <mergeCell ref="H6:I6"/>
    <mergeCell ref="J6:K6"/>
    <mergeCell ref="L6:M6"/>
    <mergeCell ref="T6:U6"/>
    <mergeCell ref="A8:A14"/>
    <mergeCell ref="A15:A22"/>
    <mergeCell ref="N1:S1"/>
    <mergeCell ref="A2:M3"/>
    <mergeCell ref="A5:A7"/>
    <mergeCell ref="B5:B7"/>
    <mergeCell ref="C5:C7"/>
    <mergeCell ref="E5:E7"/>
    <mergeCell ref="F5:I5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A85">
      <selection activeCell="A118" sqref="A118:U118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20" width="3.375" style="17" customWidth="1"/>
    <col min="21" max="21" width="4.00390625" style="17" customWidth="1"/>
    <col min="22" max="16384" width="9.00390625" style="17" customWidth="1"/>
  </cols>
  <sheetData>
    <row r="1" ht="14.25">
      <c r="N1" s="400" t="s">
        <v>341</v>
      </c>
    </row>
    <row r="2" ht="14.25">
      <c r="N2" s="400" t="s">
        <v>342</v>
      </c>
    </row>
    <row r="3" spans="14:21" ht="11.25" customHeight="1">
      <c r="N3" s="603" t="s">
        <v>244</v>
      </c>
      <c r="O3" s="604"/>
      <c r="P3" s="604"/>
      <c r="Q3" s="604"/>
      <c r="R3" s="604"/>
      <c r="S3" s="604"/>
      <c r="T3" s="19"/>
      <c r="U3" s="19"/>
    </row>
    <row r="4" spans="1:21" ht="11.25" customHeight="1">
      <c r="A4" s="605" t="s">
        <v>245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32" t="s">
        <v>340</v>
      </c>
      <c r="O4" s="632"/>
      <c r="P4" s="632"/>
      <c r="Q4" s="632"/>
      <c r="R4" s="632"/>
      <c r="S4" s="632"/>
      <c r="T4" s="632"/>
      <c r="U4" s="632"/>
    </row>
    <row r="5" spans="1:14" ht="12.75" customHeight="1">
      <c r="A5" s="605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400" t="s">
        <v>247</v>
      </c>
    </row>
    <row r="6" spans="1:21" ht="12.75" customHeigh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632" t="s">
        <v>248</v>
      </c>
      <c r="O6" s="632"/>
      <c r="P6" s="632"/>
      <c r="Q6" s="632"/>
      <c r="R6" s="632"/>
      <c r="S6" s="632"/>
      <c r="T6" s="632"/>
      <c r="U6" s="632"/>
    </row>
    <row r="7" spans="1:19" ht="15" customHeight="1" thickBot="1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603" t="s">
        <v>336</v>
      </c>
      <c r="O7" s="604"/>
      <c r="P7" s="604"/>
      <c r="Q7" s="604"/>
      <c r="R7" s="604"/>
      <c r="S7" s="604"/>
    </row>
    <row r="8" spans="1:21" ht="15" customHeight="1">
      <c r="A8" s="606" t="s">
        <v>7</v>
      </c>
      <c r="B8" s="609" t="s">
        <v>146</v>
      </c>
      <c r="C8" s="612" t="s">
        <v>12</v>
      </c>
      <c r="D8" s="644" t="s">
        <v>335</v>
      </c>
      <c r="E8" s="615" t="s">
        <v>10</v>
      </c>
      <c r="F8" s="618" t="s">
        <v>147</v>
      </c>
      <c r="G8" s="619"/>
      <c r="H8" s="619"/>
      <c r="I8" s="620"/>
      <c r="J8" s="618" t="s">
        <v>148</v>
      </c>
      <c r="K8" s="619"/>
      <c r="L8" s="619"/>
      <c r="M8" s="620"/>
      <c r="N8" s="618" t="s">
        <v>159</v>
      </c>
      <c r="O8" s="619"/>
      <c r="P8" s="619"/>
      <c r="Q8" s="620"/>
      <c r="R8" s="618" t="s">
        <v>160</v>
      </c>
      <c r="S8" s="619"/>
      <c r="T8" s="619"/>
      <c r="U8" s="620"/>
    </row>
    <row r="9" spans="1:21" ht="15" customHeight="1">
      <c r="A9" s="607"/>
      <c r="B9" s="610"/>
      <c r="C9" s="613"/>
      <c r="D9" s="645"/>
      <c r="E9" s="616"/>
      <c r="F9" s="621" t="s">
        <v>149</v>
      </c>
      <c r="G9" s="622"/>
      <c r="H9" s="560" t="s">
        <v>150</v>
      </c>
      <c r="I9" s="599"/>
      <c r="J9" s="621" t="s">
        <v>149</v>
      </c>
      <c r="K9" s="622"/>
      <c r="L9" s="560" t="s">
        <v>150</v>
      </c>
      <c r="M9" s="599"/>
      <c r="N9" s="621" t="s">
        <v>149</v>
      </c>
      <c r="O9" s="622"/>
      <c r="P9" s="560" t="s">
        <v>150</v>
      </c>
      <c r="Q9" s="599"/>
      <c r="R9" s="621" t="s">
        <v>149</v>
      </c>
      <c r="S9" s="622"/>
      <c r="T9" s="560" t="s">
        <v>150</v>
      </c>
      <c r="U9" s="599"/>
    </row>
    <row r="10" spans="1:21" ht="15" customHeight="1">
      <c r="A10" s="608"/>
      <c r="B10" s="611"/>
      <c r="C10" s="614"/>
      <c r="D10" s="646"/>
      <c r="E10" s="617"/>
      <c r="F10" s="389" t="s">
        <v>151</v>
      </c>
      <c r="G10" s="390" t="s">
        <v>152</v>
      </c>
      <c r="H10" s="391" t="s">
        <v>151</v>
      </c>
      <c r="I10" s="392" t="s">
        <v>152</v>
      </c>
      <c r="J10" s="389" t="s">
        <v>151</v>
      </c>
      <c r="K10" s="390" t="s">
        <v>152</v>
      </c>
      <c r="L10" s="391" t="s">
        <v>151</v>
      </c>
      <c r="M10" s="392" t="s">
        <v>152</v>
      </c>
      <c r="N10" s="389" t="s">
        <v>151</v>
      </c>
      <c r="O10" s="390" t="s">
        <v>152</v>
      </c>
      <c r="P10" s="393" t="s">
        <v>151</v>
      </c>
      <c r="Q10" s="394" t="s">
        <v>152</v>
      </c>
      <c r="R10" s="389" t="s">
        <v>151</v>
      </c>
      <c r="S10" s="390" t="s">
        <v>152</v>
      </c>
      <c r="T10" s="391" t="s">
        <v>151</v>
      </c>
      <c r="U10" s="392" t="s">
        <v>152</v>
      </c>
    </row>
    <row r="11" spans="1:21" ht="15" customHeight="1">
      <c r="A11" s="600" t="s">
        <v>68</v>
      </c>
      <c r="B11" s="459" t="s">
        <v>69</v>
      </c>
      <c r="C11" s="344"/>
      <c r="D11" s="344"/>
      <c r="E11" s="345">
        <v>6</v>
      </c>
      <c r="F11" s="211">
        <v>3</v>
      </c>
      <c r="G11" s="212">
        <v>3</v>
      </c>
      <c r="H11" s="213">
        <v>3</v>
      </c>
      <c r="I11" s="214">
        <v>3</v>
      </c>
      <c r="J11" s="211"/>
      <c r="K11" s="212"/>
      <c r="L11" s="213"/>
      <c r="M11" s="214"/>
      <c r="N11" s="346"/>
      <c r="O11" s="347"/>
      <c r="P11" s="348"/>
      <c r="Q11" s="349"/>
      <c r="R11" s="346"/>
      <c r="S11" s="347"/>
      <c r="T11" s="348"/>
      <c r="U11" s="349"/>
    </row>
    <row r="12" spans="1:21" ht="15" customHeight="1">
      <c r="A12" s="601"/>
      <c r="B12" s="436" t="s">
        <v>161</v>
      </c>
      <c r="C12" s="319"/>
      <c r="D12" s="319"/>
      <c r="E12" s="268">
        <v>3</v>
      </c>
      <c r="F12" s="215">
        <v>3</v>
      </c>
      <c r="G12" s="216">
        <v>3</v>
      </c>
      <c r="H12" s="217"/>
      <c r="I12" s="218"/>
      <c r="J12" s="215"/>
      <c r="K12" s="216"/>
      <c r="L12" s="217"/>
      <c r="M12" s="218"/>
      <c r="N12" s="350"/>
      <c r="O12" s="351"/>
      <c r="P12" s="352"/>
      <c r="Q12" s="353"/>
      <c r="R12" s="350"/>
      <c r="S12" s="351"/>
      <c r="T12" s="352"/>
      <c r="U12" s="353"/>
    </row>
    <row r="13" spans="1:21" ht="15" customHeight="1">
      <c r="A13" s="601"/>
      <c r="B13" s="436" t="s">
        <v>162</v>
      </c>
      <c r="C13" s="319"/>
      <c r="D13" s="319"/>
      <c r="E13" s="268">
        <v>3</v>
      </c>
      <c r="F13" s="215"/>
      <c r="G13" s="216"/>
      <c r="H13" s="217">
        <v>3</v>
      </c>
      <c r="I13" s="218">
        <v>3</v>
      </c>
      <c r="J13" s="215"/>
      <c r="K13" s="216"/>
      <c r="L13" s="217"/>
      <c r="M13" s="218"/>
      <c r="N13" s="350"/>
      <c r="O13" s="351"/>
      <c r="P13" s="352"/>
      <c r="Q13" s="353"/>
      <c r="R13" s="350"/>
      <c r="S13" s="351"/>
      <c r="T13" s="352"/>
      <c r="U13" s="353"/>
    </row>
    <row r="14" spans="1:21" ht="15" customHeight="1">
      <c r="A14" s="601"/>
      <c r="B14" s="436" t="s">
        <v>214</v>
      </c>
      <c r="C14" s="319"/>
      <c r="D14" s="319"/>
      <c r="E14" s="268" t="s">
        <v>73</v>
      </c>
      <c r="F14" s="215">
        <v>1</v>
      </c>
      <c r="G14" s="216">
        <v>2</v>
      </c>
      <c r="H14" s="217">
        <v>1</v>
      </c>
      <c r="I14" s="218">
        <v>2</v>
      </c>
      <c r="J14" s="219" t="s">
        <v>16</v>
      </c>
      <c r="K14" s="216">
        <v>2</v>
      </c>
      <c r="L14" s="220" t="s">
        <v>16</v>
      </c>
      <c r="M14" s="218">
        <v>2</v>
      </c>
      <c r="N14" s="219" t="s">
        <v>16</v>
      </c>
      <c r="O14" s="325">
        <v>2</v>
      </c>
      <c r="P14" s="221" t="s">
        <v>16</v>
      </c>
      <c r="Q14" s="315">
        <v>2</v>
      </c>
      <c r="R14" s="219" t="s">
        <v>16</v>
      </c>
      <c r="S14" s="257">
        <v>2</v>
      </c>
      <c r="T14" s="220" t="s">
        <v>16</v>
      </c>
      <c r="U14" s="315">
        <v>2</v>
      </c>
    </row>
    <row r="15" spans="1:21" ht="15" customHeight="1">
      <c r="A15" s="601"/>
      <c r="B15" s="436" t="s">
        <v>140</v>
      </c>
      <c r="C15" s="319"/>
      <c r="D15" s="319"/>
      <c r="E15" s="268">
        <v>0</v>
      </c>
      <c r="F15" s="219" t="s">
        <v>13</v>
      </c>
      <c r="G15" s="216">
        <v>2</v>
      </c>
      <c r="H15" s="220" t="s">
        <v>13</v>
      </c>
      <c r="I15" s="218">
        <v>2</v>
      </c>
      <c r="J15" s="219" t="s">
        <v>13</v>
      </c>
      <c r="K15" s="216">
        <v>2</v>
      </c>
      <c r="L15" s="220" t="s">
        <v>13</v>
      </c>
      <c r="M15" s="218">
        <v>2</v>
      </c>
      <c r="N15" s="350"/>
      <c r="O15" s="351"/>
      <c r="P15" s="352"/>
      <c r="Q15" s="353"/>
      <c r="R15" s="350"/>
      <c r="S15" s="351"/>
      <c r="T15" s="352"/>
      <c r="U15" s="353"/>
    </row>
    <row r="16" spans="1:21" ht="15" customHeight="1" thickBot="1">
      <c r="A16" s="601"/>
      <c r="B16" s="460" t="s">
        <v>208</v>
      </c>
      <c r="C16" s="354"/>
      <c r="D16" s="354"/>
      <c r="E16" s="288">
        <v>0</v>
      </c>
      <c r="F16" s="222"/>
      <c r="G16" s="223"/>
      <c r="H16" s="224"/>
      <c r="I16" s="225"/>
      <c r="J16" s="224"/>
      <c r="K16" s="223"/>
      <c r="L16" s="226"/>
      <c r="M16" s="225"/>
      <c r="N16" s="355"/>
      <c r="O16" s="356"/>
      <c r="P16" s="357"/>
      <c r="Q16" s="358"/>
      <c r="R16" s="355"/>
      <c r="S16" s="356"/>
      <c r="T16" s="357"/>
      <c r="U16" s="358"/>
    </row>
    <row r="17" spans="1:21" ht="15" customHeight="1" thickBot="1">
      <c r="A17" s="602"/>
      <c r="B17" s="227" t="s">
        <v>163</v>
      </c>
      <c r="C17" s="228"/>
      <c r="D17" s="228"/>
      <c r="E17" s="242" t="s">
        <v>77</v>
      </c>
      <c r="F17" s="229">
        <v>7</v>
      </c>
      <c r="G17" s="230">
        <v>10</v>
      </c>
      <c r="H17" s="231">
        <v>7</v>
      </c>
      <c r="I17" s="232">
        <v>10</v>
      </c>
      <c r="J17" s="233"/>
      <c r="K17" s="290"/>
      <c r="L17" s="437"/>
      <c r="M17" s="232"/>
      <c r="N17" s="233"/>
      <c r="O17" s="290"/>
      <c r="P17" s="438"/>
      <c r="Q17" s="336"/>
      <c r="R17" s="233"/>
      <c r="S17" s="230"/>
      <c r="T17" s="439"/>
      <c r="U17" s="232"/>
    </row>
    <row r="18" spans="1:21" ht="15" customHeight="1">
      <c r="A18" s="601" t="s">
        <v>153</v>
      </c>
      <c r="B18" s="457" t="s">
        <v>270</v>
      </c>
      <c r="C18" s="319"/>
      <c r="D18" s="319"/>
      <c r="E18" s="268">
        <v>2</v>
      </c>
      <c r="F18" s="234"/>
      <c r="G18" s="235"/>
      <c r="H18" s="236"/>
      <c r="I18" s="237"/>
      <c r="J18" s="234"/>
      <c r="K18" s="235"/>
      <c r="L18" s="236"/>
      <c r="M18" s="237"/>
      <c r="N18" s="234"/>
      <c r="O18" s="235"/>
      <c r="P18" s="236"/>
      <c r="Q18" s="237"/>
      <c r="R18" s="234"/>
      <c r="S18" s="235"/>
      <c r="T18" s="236"/>
      <c r="U18" s="237"/>
    </row>
    <row r="19" spans="1:21" ht="15" customHeight="1">
      <c r="A19" s="601"/>
      <c r="B19" s="441" t="s">
        <v>271</v>
      </c>
      <c r="C19" s="319"/>
      <c r="D19" s="319"/>
      <c r="E19" s="268">
        <v>2</v>
      </c>
      <c r="F19" s="234"/>
      <c r="G19" s="235"/>
      <c r="H19" s="236"/>
      <c r="I19" s="237"/>
      <c r="J19" s="234"/>
      <c r="K19" s="235"/>
      <c r="L19" s="236"/>
      <c r="M19" s="237"/>
      <c r="N19" s="234"/>
      <c r="O19" s="235"/>
      <c r="P19" s="236"/>
      <c r="Q19" s="237"/>
      <c r="R19" s="234"/>
      <c r="S19" s="235"/>
      <c r="T19" s="236"/>
      <c r="U19" s="237"/>
    </row>
    <row r="20" spans="1:21" ht="15" customHeight="1">
      <c r="A20" s="601"/>
      <c r="B20" s="436" t="s">
        <v>80</v>
      </c>
      <c r="C20" s="319"/>
      <c r="D20" s="319"/>
      <c r="E20" s="268">
        <v>2</v>
      </c>
      <c r="F20" s="234"/>
      <c r="G20" s="235"/>
      <c r="H20" s="236"/>
      <c r="I20" s="237"/>
      <c r="J20" s="234"/>
      <c r="K20" s="235"/>
      <c r="L20" s="236"/>
      <c r="M20" s="237"/>
      <c r="N20" s="234"/>
      <c r="O20" s="235"/>
      <c r="P20" s="236"/>
      <c r="Q20" s="237"/>
      <c r="R20" s="234"/>
      <c r="S20" s="235"/>
      <c r="T20" s="236"/>
      <c r="U20" s="237"/>
    </row>
    <row r="21" spans="1:21" ht="15" customHeight="1">
      <c r="A21" s="601"/>
      <c r="B21" s="436" t="s">
        <v>210</v>
      </c>
      <c r="C21" s="319"/>
      <c r="D21" s="319"/>
      <c r="E21" s="268">
        <v>2</v>
      </c>
      <c r="F21" s="215"/>
      <c r="G21" s="216"/>
      <c r="H21" s="217"/>
      <c r="I21" s="218"/>
      <c r="J21" s="215"/>
      <c r="K21" s="216"/>
      <c r="L21" s="217"/>
      <c r="M21" s="218"/>
      <c r="N21" s="215"/>
      <c r="O21" s="216"/>
      <c r="P21" s="217"/>
      <c r="Q21" s="218"/>
      <c r="R21" s="215"/>
      <c r="S21" s="216"/>
      <c r="T21" s="217"/>
      <c r="U21" s="218"/>
    </row>
    <row r="22" spans="1:21" ht="15" customHeight="1">
      <c r="A22" s="601"/>
      <c r="B22" s="436" t="s">
        <v>211</v>
      </c>
      <c r="C22" s="319"/>
      <c r="D22" s="319"/>
      <c r="E22" s="268">
        <v>2</v>
      </c>
      <c r="F22" s="215"/>
      <c r="G22" s="216"/>
      <c r="H22" s="217"/>
      <c r="I22" s="218"/>
      <c r="J22" s="215"/>
      <c r="K22" s="216"/>
      <c r="L22" s="217"/>
      <c r="M22" s="218"/>
      <c r="N22" s="215"/>
      <c r="O22" s="216"/>
      <c r="P22" s="217"/>
      <c r="Q22" s="218"/>
      <c r="R22" s="215"/>
      <c r="S22" s="216"/>
      <c r="T22" s="217"/>
      <c r="U22" s="218"/>
    </row>
    <row r="23" spans="1:21" ht="15" customHeight="1">
      <c r="A23" s="601"/>
      <c r="B23" s="436" t="s">
        <v>212</v>
      </c>
      <c r="C23" s="363"/>
      <c r="D23" s="363"/>
      <c r="E23" s="326">
        <v>2</v>
      </c>
      <c r="F23" s="215"/>
      <c r="G23" s="216"/>
      <c r="H23" s="217"/>
      <c r="I23" s="218"/>
      <c r="J23" s="215"/>
      <c r="K23" s="216"/>
      <c r="L23" s="217"/>
      <c r="M23" s="218"/>
      <c r="N23" s="215"/>
      <c r="O23" s="216"/>
      <c r="P23" s="217"/>
      <c r="Q23" s="218"/>
      <c r="R23" s="215"/>
      <c r="S23" s="216"/>
      <c r="T23" s="217"/>
      <c r="U23" s="218"/>
    </row>
    <row r="24" spans="1:21" ht="15" customHeight="1" thickBot="1">
      <c r="A24" s="601"/>
      <c r="B24" s="458" t="s">
        <v>215</v>
      </c>
      <c r="C24" s="359"/>
      <c r="D24" s="359"/>
      <c r="E24" s="360">
        <v>2</v>
      </c>
      <c r="F24" s="238"/>
      <c r="G24" s="239"/>
      <c r="H24" s="240"/>
      <c r="I24" s="241"/>
      <c r="J24" s="238"/>
      <c r="K24" s="239"/>
      <c r="L24" s="240"/>
      <c r="M24" s="241"/>
      <c r="N24" s="238"/>
      <c r="O24" s="239"/>
      <c r="P24" s="240"/>
      <c r="Q24" s="241"/>
      <c r="R24" s="238"/>
      <c r="S24" s="239"/>
      <c r="T24" s="240"/>
      <c r="U24" s="241"/>
    </row>
    <row r="25" spans="1:21" ht="15" customHeight="1" thickBot="1">
      <c r="A25" s="602"/>
      <c r="B25" s="227" t="s">
        <v>163</v>
      </c>
      <c r="C25" s="228"/>
      <c r="D25" s="228"/>
      <c r="E25" s="242">
        <f>SUM(E18:E24)</f>
        <v>14</v>
      </c>
      <c r="F25" s="229"/>
      <c r="G25" s="230"/>
      <c r="H25" s="231"/>
      <c r="I25" s="232"/>
      <c r="J25" s="229"/>
      <c r="K25" s="230"/>
      <c r="L25" s="231"/>
      <c r="M25" s="232"/>
      <c r="N25" s="229"/>
      <c r="O25" s="230"/>
      <c r="P25" s="231"/>
      <c r="Q25" s="232"/>
      <c r="R25" s="229"/>
      <c r="S25" s="230"/>
      <c r="T25" s="231"/>
      <c r="U25" s="232"/>
    </row>
    <row r="26" spans="1:21" ht="17.25" customHeight="1">
      <c r="A26" s="637" t="s">
        <v>154</v>
      </c>
      <c r="B26" s="243" t="s">
        <v>155</v>
      </c>
      <c r="C26" s="244"/>
      <c r="D26" s="244"/>
      <c r="E26" s="245">
        <v>3</v>
      </c>
      <c r="F26" s="246">
        <v>3</v>
      </c>
      <c r="G26" s="247">
        <v>3</v>
      </c>
      <c r="H26" s="248"/>
      <c r="I26" s="249"/>
      <c r="J26" s="250"/>
      <c r="K26" s="251"/>
      <c r="L26" s="248"/>
      <c r="M26" s="249"/>
      <c r="N26" s="250"/>
      <c r="O26" s="251"/>
      <c r="P26" s="248"/>
      <c r="Q26" s="249"/>
      <c r="R26" s="250"/>
      <c r="S26" s="251"/>
      <c r="T26" s="248"/>
      <c r="U26" s="249"/>
    </row>
    <row r="27" spans="1:21" ht="15" customHeight="1" thickBot="1">
      <c r="A27" s="567"/>
      <c r="B27" s="253" t="s">
        <v>156</v>
      </c>
      <c r="C27" s="254"/>
      <c r="D27" s="254"/>
      <c r="E27" s="255" t="s">
        <v>14</v>
      </c>
      <c r="F27" s="234"/>
      <c r="G27" s="235"/>
      <c r="H27" s="236"/>
      <c r="I27" s="237"/>
      <c r="J27" s="234"/>
      <c r="K27" s="235"/>
      <c r="L27" s="236"/>
      <c r="M27" s="237"/>
      <c r="N27" s="234"/>
      <c r="O27" s="235"/>
      <c r="P27" s="236"/>
      <c r="Q27" s="237"/>
      <c r="R27" s="256"/>
      <c r="S27" s="257"/>
      <c r="T27" s="465" t="s">
        <v>14</v>
      </c>
      <c r="U27" s="466" t="s">
        <v>14</v>
      </c>
    </row>
    <row r="28" spans="1:21" ht="14.25" customHeight="1" thickBot="1">
      <c r="A28" s="638"/>
      <c r="B28" s="227" t="s">
        <v>76</v>
      </c>
      <c r="C28" s="228"/>
      <c r="D28" s="228"/>
      <c r="E28" s="242" t="s">
        <v>278</v>
      </c>
      <c r="F28" s="229">
        <v>3</v>
      </c>
      <c r="G28" s="230">
        <v>3</v>
      </c>
      <c r="H28" s="231"/>
      <c r="I28" s="232"/>
      <c r="J28" s="229"/>
      <c r="K28" s="230"/>
      <c r="L28" s="231"/>
      <c r="M28" s="232"/>
      <c r="N28" s="229"/>
      <c r="O28" s="230"/>
      <c r="P28" s="231"/>
      <c r="Q28" s="232"/>
      <c r="R28" s="229"/>
      <c r="S28" s="230"/>
      <c r="T28" s="463" t="s">
        <v>14</v>
      </c>
      <c r="U28" s="464" t="s">
        <v>14</v>
      </c>
    </row>
    <row r="29" spans="1:21" ht="15" customHeight="1">
      <c r="A29" s="600" t="s">
        <v>141</v>
      </c>
      <c r="B29" s="422" t="s">
        <v>280</v>
      </c>
      <c r="C29" s="423"/>
      <c r="D29" s="474" t="s">
        <v>337</v>
      </c>
      <c r="E29" s="259">
        <v>2</v>
      </c>
      <c r="F29" s="260">
        <v>2</v>
      </c>
      <c r="G29" s="261">
        <v>2</v>
      </c>
      <c r="H29" s="262"/>
      <c r="I29" s="263"/>
      <c r="J29" s="424"/>
      <c r="K29" s="425"/>
      <c r="L29" s="426"/>
      <c r="M29" s="427"/>
      <c r="N29" s="264"/>
      <c r="O29" s="265"/>
      <c r="P29" s="266"/>
      <c r="Q29" s="267"/>
      <c r="R29" s="264"/>
      <c r="S29" s="265"/>
      <c r="T29" s="266"/>
      <c r="U29" s="267"/>
    </row>
    <row r="30" spans="1:21" ht="15" customHeight="1">
      <c r="A30" s="601"/>
      <c r="B30" s="430" t="s">
        <v>281</v>
      </c>
      <c r="C30" s="428"/>
      <c r="D30" s="475" t="s">
        <v>337</v>
      </c>
      <c r="E30" s="268">
        <v>2</v>
      </c>
      <c r="F30" s="215"/>
      <c r="G30" s="216"/>
      <c r="H30" s="217">
        <v>2</v>
      </c>
      <c r="I30" s="218">
        <v>2</v>
      </c>
      <c r="J30" s="431"/>
      <c r="K30" s="432"/>
      <c r="L30" s="433"/>
      <c r="M30" s="434"/>
      <c r="N30" s="234"/>
      <c r="O30" s="235"/>
      <c r="P30" s="236"/>
      <c r="Q30" s="237"/>
      <c r="R30" s="234"/>
      <c r="S30" s="235"/>
      <c r="T30" s="236"/>
      <c r="U30" s="237"/>
    </row>
    <row r="31" spans="1:21" ht="15" customHeight="1">
      <c r="A31" s="601"/>
      <c r="B31" s="430" t="s">
        <v>282</v>
      </c>
      <c r="C31" s="428"/>
      <c r="D31" s="475" t="s">
        <v>337</v>
      </c>
      <c r="E31" s="268">
        <v>2</v>
      </c>
      <c r="F31" s="215">
        <v>2</v>
      </c>
      <c r="G31" s="216">
        <v>2</v>
      </c>
      <c r="H31" s="217"/>
      <c r="I31" s="218"/>
      <c r="J31" s="215"/>
      <c r="K31" s="216"/>
      <c r="L31" s="217"/>
      <c r="M31" s="218"/>
      <c r="N31" s="215"/>
      <c r="O31" s="216"/>
      <c r="P31" s="217"/>
      <c r="Q31" s="218"/>
      <c r="R31" s="215"/>
      <c r="S31" s="216"/>
      <c r="T31" s="217"/>
      <c r="U31" s="218"/>
    </row>
    <row r="32" spans="1:21" ht="15" customHeight="1">
      <c r="A32" s="601"/>
      <c r="B32" s="430" t="s">
        <v>283</v>
      </c>
      <c r="C32" s="428"/>
      <c r="D32" s="475" t="s">
        <v>337</v>
      </c>
      <c r="E32" s="268">
        <v>2</v>
      </c>
      <c r="F32" s="215"/>
      <c r="G32" s="216"/>
      <c r="H32" s="217">
        <v>2</v>
      </c>
      <c r="I32" s="218">
        <v>2</v>
      </c>
      <c r="J32" s="215"/>
      <c r="K32" s="216"/>
      <c r="L32" s="217"/>
      <c r="M32" s="218"/>
      <c r="N32" s="215"/>
      <c r="O32" s="216"/>
      <c r="P32" s="217"/>
      <c r="Q32" s="218"/>
      <c r="R32" s="215"/>
      <c r="S32" s="216"/>
      <c r="T32" s="217"/>
      <c r="U32" s="218"/>
    </row>
    <row r="33" spans="1:21" ht="15" customHeight="1">
      <c r="A33" s="601"/>
      <c r="B33" s="430" t="s">
        <v>284</v>
      </c>
      <c r="C33" s="428"/>
      <c r="D33" s="475" t="s">
        <v>337</v>
      </c>
      <c r="E33" s="268">
        <v>2</v>
      </c>
      <c r="F33" s="215">
        <v>2</v>
      </c>
      <c r="G33" s="216">
        <v>2</v>
      </c>
      <c r="H33" s="217"/>
      <c r="I33" s="218"/>
      <c r="J33" s="215"/>
      <c r="K33" s="216"/>
      <c r="L33" s="217"/>
      <c r="M33" s="218"/>
      <c r="N33" s="215"/>
      <c r="O33" s="216"/>
      <c r="P33" s="217"/>
      <c r="Q33" s="218"/>
      <c r="R33" s="215"/>
      <c r="S33" s="216"/>
      <c r="T33" s="217"/>
      <c r="U33" s="218"/>
    </row>
    <row r="34" spans="1:21" ht="15" customHeight="1">
      <c r="A34" s="601"/>
      <c r="B34" s="430" t="s">
        <v>285</v>
      </c>
      <c r="C34" s="428"/>
      <c r="D34" s="475" t="s">
        <v>337</v>
      </c>
      <c r="E34" s="268">
        <v>2</v>
      </c>
      <c r="F34" s="215"/>
      <c r="G34" s="216"/>
      <c r="H34" s="217">
        <v>2</v>
      </c>
      <c r="I34" s="218">
        <v>2</v>
      </c>
      <c r="J34" s="215"/>
      <c r="K34" s="216"/>
      <c r="L34" s="217"/>
      <c r="M34" s="218"/>
      <c r="N34" s="215"/>
      <c r="O34" s="216"/>
      <c r="P34" s="217"/>
      <c r="Q34" s="218"/>
      <c r="R34" s="215"/>
      <c r="S34" s="216"/>
      <c r="T34" s="217"/>
      <c r="U34" s="218"/>
    </row>
    <row r="35" spans="1:21" ht="15" customHeight="1">
      <c r="A35" s="601"/>
      <c r="B35" s="430" t="s">
        <v>286</v>
      </c>
      <c r="C35" s="428"/>
      <c r="D35" s="475" t="s">
        <v>337</v>
      </c>
      <c r="E35" s="268">
        <v>2</v>
      </c>
      <c r="F35" s="215">
        <v>2</v>
      </c>
      <c r="G35" s="216">
        <v>2</v>
      </c>
      <c r="H35" s="217"/>
      <c r="I35" s="218"/>
      <c r="J35" s="215"/>
      <c r="K35" s="216"/>
      <c r="L35" s="217"/>
      <c r="M35" s="218"/>
      <c r="N35" s="215"/>
      <c r="O35" s="216"/>
      <c r="P35" s="217"/>
      <c r="Q35" s="218"/>
      <c r="R35" s="215"/>
      <c r="S35" s="216"/>
      <c r="T35" s="217"/>
      <c r="U35" s="218"/>
    </row>
    <row r="36" spans="1:21" ht="15" customHeight="1">
      <c r="A36" s="601"/>
      <c r="B36" s="430" t="s">
        <v>287</v>
      </c>
      <c r="C36" s="428"/>
      <c r="D36" s="475" t="s">
        <v>337</v>
      </c>
      <c r="E36" s="268">
        <v>2</v>
      </c>
      <c r="F36" s="215"/>
      <c r="G36" s="216"/>
      <c r="H36" s="217">
        <v>2</v>
      </c>
      <c r="I36" s="218">
        <v>2</v>
      </c>
      <c r="J36" s="215"/>
      <c r="K36" s="216"/>
      <c r="L36" s="217"/>
      <c r="M36" s="218"/>
      <c r="N36" s="215"/>
      <c r="O36" s="216"/>
      <c r="P36" s="217"/>
      <c r="Q36" s="218"/>
      <c r="R36" s="215"/>
      <c r="S36" s="216"/>
      <c r="T36" s="217"/>
      <c r="U36" s="218"/>
    </row>
    <row r="37" spans="1:21" ht="15" customHeight="1">
      <c r="A37" s="601"/>
      <c r="B37" s="430" t="s">
        <v>288</v>
      </c>
      <c r="C37" s="428"/>
      <c r="D37" s="475" t="s">
        <v>337</v>
      </c>
      <c r="E37" s="429">
        <v>2</v>
      </c>
      <c r="F37" s="215"/>
      <c r="G37" s="216"/>
      <c r="H37" s="217"/>
      <c r="I37" s="218"/>
      <c r="J37" s="215">
        <v>2</v>
      </c>
      <c r="K37" s="216">
        <v>2</v>
      </c>
      <c r="L37" s="217"/>
      <c r="M37" s="218"/>
      <c r="N37" s="215"/>
      <c r="O37" s="216"/>
      <c r="P37" s="217"/>
      <c r="Q37" s="218"/>
      <c r="R37" s="215"/>
      <c r="S37" s="216"/>
      <c r="T37" s="217"/>
      <c r="U37" s="218"/>
    </row>
    <row r="38" spans="1:21" ht="15" customHeight="1">
      <c r="A38" s="601"/>
      <c r="B38" s="430" t="s">
        <v>289</v>
      </c>
      <c r="C38" s="428"/>
      <c r="D38" s="475" t="s">
        <v>337</v>
      </c>
      <c r="E38" s="429">
        <v>2</v>
      </c>
      <c r="F38" s="215"/>
      <c r="G38" s="216"/>
      <c r="H38" s="217"/>
      <c r="I38" s="218"/>
      <c r="J38" s="215"/>
      <c r="K38" s="216"/>
      <c r="L38" s="217">
        <v>2</v>
      </c>
      <c r="M38" s="218">
        <v>2</v>
      </c>
      <c r="N38" s="215"/>
      <c r="O38" s="216"/>
      <c r="P38" s="217"/>
      <c r="Q38" s="218"/>
      <c r="R38" s="215"/>
      <c r="S38" s="216"/>
      <c r="T38" s="217"/>
      <c r="U38" s="218"/>
    </row>
    <row r="39" spans="1:21" ht="15" customHeight="1">
      <c r="A39" s="601"/>
      <c r="B39" s="430" t="s">
        <v>290</v>
      </c>
      <c r="C39" s="428"/>
      <c r="D39" s="475" t="s">
        <v>337</v>
      </c>
      <c r="E39" s="429">
        <v>2</v>
      </c>
      <c r="F39" s="215"/>
      <c r="G39" s="216"/>
      <c r="H39" s="217"/>
      <c r="I39" s="218"/>
      <c r="J39" s="215">
        <v>2</v>
      </c>
      <c r="K39" s="216">
        <v>2</v>
      </c>
      <c r="L39" s="217"/>
      <c r="M39" s="218"/>
      <c r="N39" s="215"/>
      <c r="O39" s="216"/>
      <c r="P39" s="217"/>
      <c r="Q39" s="218"/>
      <c r="R39" s="215"/>
      <c r="S39" s="216"/>
      <c r="T39" s="217"/>
      <c r="U39" s="218"/>
    </row>
    <row r="40" spans="1:21" ht="15" customHeight="1">
      <c r="A40" s="601"/>
      <c r="B40" s="430" t="s">
        <v>291</v>
      </c>
      <c r="C40" s="428"/>
      <c r="D40" s="475" t="s">
        <v>337</v>
      </c>
      <c r="E40" s="429">
        <v>2</v>
      </c>
      <c r="F40" s="215"/>
      <c r="G40" s="216"/>
      <c r="H40" s="217"/>
      <c r="I40" s="218"/>
      <c r="J40" s="215"/>
      <c r="K40" s="216"/>
      <c r="L40" s="217">
        <v>2</v>
      </c>
      <c r="M40" s="218">
        <v>2</v>
      </c>
      <c r="N40" s="215"/>
      <c r="O40" s="216"/>
      <c r="P40" s="217"/>
      <c r="Q40" s="218"/>
      <c r="R40" s="215"/>
      <c r="S40" s="216"/>
      <c r="T40" s="217"/>
      <c r="U40" s="218"/>
    </row>
    <row r="41" spans="1:21" ht="15" customHeight="1">
      <c r="A41" s="601"/>
      <c r="B41" s="430" t="s">
        <v>158</v>
      </c>
      <c r="C41" s="428"/>
      <c r="D41" s="475" t="s">
        <v>337</v>
      </c>
      <c r="E41" s="268">
        <v>2</v>
      </c>
      <c r="F41" s="215"/>
      <c r="G41" s="216"/>
      <c r="H41" s="217"/>
      <c r="I41" s="218"/>
      <c r="J41" s="215"/>
      <c r="K41" s="216"/>
      <c r="L41" s="217"/>
      <c r="M41" s="218"/>
      <c r="N41" s="215">
        <v>2</v>
      </c>
      <c r="O41" s="216">
        <v>2</v>
      </c>
      <c r="P41" s="217"/>
      <c r="Q41" s="218"/>
      <c r="R41" s="215"/>
      <c r="S41" s="216"/>
      <c r="T41" s="217"/>
      <c r="U41" s="218"/>
    </row>
    <row r="42" spans="1:21" ht="15" customHeight="1">
      <c r="A42" s="601"/>
      <c r="B42" s="430" t="s">
        <v>293</v>
      </c>
      <c r="C42" s="428"/>
      <c r="D42" s="475" t="s">
        <v>337</v>
      </c>
      <c r="E42" s="268">
        <v>2</v>
      </c>
      <c r="F42" s="215"/>
      <c r="G42" s="216"/>
      <c r="H42" s="217"/>
      <c r="I42" s="218"/>
      <c r="J42" s="215"/>
      <c r="K42" s="216"/>
      <c r="L42" s="217"/>
      <c r="M42" s="218"/>
      <c r="N42" s="215">
        <v>2</v>
      </c>
      <c r="O42" s="216">
        <v>2</v>
      </c>
      <c r="P42" s="217"/>
      <c r="Q42" s="218"/>
      <c r="R42" s="215"/>
      <c r="S42" s="216"/>
      <c r="T42" s="217"/>
      <c r="U42" s="218"/>
    </row>
    <row r="43" spans="1:21" ht="15" customHeight="1">
      <c r="A43" s="601"/>
      <c r="B43" s="430" t="s">
        <v>294</v>
      </c>
      <c r="C43" s="428"/>
      <c r="D43" s="475" t="s">
        <v>337</v>
      </c>
      <c r="E43" s="268">
        <v>2</v>
      </c>
      <c r="F43" s="215"/>
      <c r="G43" s="216"/>
      <c r="H43" s="217"/>
      <c r="I43" s="218"/>
      <c r="J43" s="215"/>
      <c r="K43" s="216"/>
      <c r="L43" s="217"/>
      <c r="M43" s="218"/>
      <c r="N43" s="215"/>
      <c r="O43" s="216"/>
      <c r="P43" s="217">
        <v>2</v>
      </c>
      <c r="Q43" s="218">
        <v>2</v>
      </c>
      <c r="R43" s="215"/>
      <c r="S43" s="216"/>
      <c r="T43" s="217"/>
      <c r="U43" s="218"/>
    </row>
    <row r="44" spans="1:21" ht="15" customHeight="1">
      <c r="A44" s="601"/>
      <c r="B44" s="430" t="s">
        <v>295</v>
      </c>
      <c r="C44" s="428"/>
      <c r="D44" s="475" t="s">
        <v>337</v>
      </c>
      <c r="E44" s="268">
        <v>2</v>
      </c>
      <c r="F44" s="215"/>
      <c r="G44" s="216"/>
      <c r="H44" s="217"/>
      <c r="I44" s="218"/>
      <c r="J44" s="215"/>
      <c r="K44" s="216"/>
      <c r="L44" s="217"/>
      <c r="M44" s="218"/>
      <c r="N44" s="215">
        <v>2</v>
      </c>
      <c r="O44" s="216">
        <v>2</v>
      </c>
      <c r="P44" s="217"/>
      <c r="Q44" s="218"/>
      <c r="R44" s="215"/>
      <c r="S44" s="216"/>
      <c r="T44" s="217"/>
      <c r="U44" s="218"/>
    </row>
    <row r="45" spans="1:21" ht="15" customHeight="1">
      <c r="A45" s="601"/>
      <c r="B45" s="430" t="s">
        <v>296</v>
      </c>
      <c r="C45" s="428"/>
      <c r="D45" s="475" t="s">
        <v>337</v>
      </c>
      <c r="E45" s="268">
        <v>2</v>
      </c>
      <c r="F45" s="215"/>
      <c r="G45" s="216"/>
      <c r="H45" s="217"/>
      <c r="I45" s="218"/>
      <c r="J45" s="215"/>
      <c r="K45" s="216"/>
      <c r="L45" s="217"/>
      <c r="M45" s="218"/>
      <c r="N45" s="215"/>
      <c r="O45" s="216"/>
      <c r="P45" s="217">
        <v>2</v>
      </c>
      <c r="Q45" s="218">
        <v>2</v>
      </c>
      <c r="R45" s="215"/>
      <c r="S45" s="216"/>
      <c r="T45" s="217"/>
      <c r="U45" s="218"/>
    </row>
    <row r="46" spans="1:21" ht="15" customHeight="1">
      <c r="A46" s="601"/>
      <c r="B46" s="430" t="s">
        <v>297</v>
      </c>
      <c r="C46" s="428"/>
      <c r="D46" s="475" t="s">
        <v>337</v>
      </c>
      <c r="E46" s="268">
        <v>2</v>
      </c>
      <c r="F46" s="215"/>
      <c r="G46" s="216"/>
      <c r="H46" s="217"/>
      <c r="I46" s="218"/>
      <c r="J46" s="215"/>
      <c r="K46" s="216"/>
      <c r="L46" s="217"/>
      <c r="M46" s="218"/>
      <c r="N46" s="215">
        <v>2</v>
      </c>
      <c r="O46" s="216">
        <v>2</v>
      </c>
      <c r="P46" s="217"/>
      <c r="Q46" s="218"/>
      <c r="R46" s="215"/>
      <c r="S46" s="216"/>
      <c r="T46" s="217"/>
      <c r="U46" s="218"/>
    </row>
    <row r="47" spans="1:21" ht="15" customHeight="1">
      <c r="A47" s="601"/>
      <c r="B47" s="430" t="s">
        <v>298</v>
      </c>
      <c r="C47" s="428"/>
      <c r="D47" s="475" t="s">
        <v>337</v>
      </c>
      <c r="E47" s="268">
        <v>2</v>
      </c>
      <c r="F47" s="215"/>
      <c r="G47" s="216"/>
      <c r="H47" s="217"/>
      <c r="I47" s="218"/>
      <c r="J47" s="215"/>
      <c r="K47" s="216"/>
      <c r="L47" s="217"/>
      <c r="M47" s="218"/>
      <c r="N47" s="215"/>
      <c r="O47" s="216"/>
      <c r="P47" s="217">
        <v>2</v>
      </c>
      <c r="Q47" s="218">
        <v>2</v>
      </c>
      <c r="R47" s="215"/>
      <c r="S47" s="216"/>
      <c r="T47" s="217"/>
      <c r="U47" s="218"/>
    </row>
    <row r="48" spans="1:21" ht="15" customHeight="1">
      <c r="A48" s="601"/>
      <c r="B48" s="440" t="s">
        <v>299</v>
      </c>
      <c r="C48" s="428"/>
      <c r="D48" s="475" t="s">
        <v>337</v>
      </c>
      <c r="E48" s="268">
        <v>2</v>
      </c>
      <c r="F48" s="215"/>
      <c r="G48" s="216"/>
      <c r="H48" s="217"/>
      <c r="I48" s="218"/>
      <c r="J48" s="215"/>
      <c r="K48" s="216"/>
      <c r="L48" s="217"/>
      <c r="M48" s="218"/>
      <c r="N48" s="215"/>
      <c r="O48" s="216"/>
      <c r="P48" s="217">
        <v>2</v>
      </c>
      <c r="Q48" s="218">
        <v>2</v>
      </c>
      <c r="R48" s="215"/>
      <c r="S48" s="216"/>
      <c r="T48" s="217"/>
      <c r="U48" s="218"/>
    </row>
    <row r="49" spans="1:21" ht="15" customHeight="1">
      <c r="A49" s="601"/>
      <c r="B49" s="430" t="s">
        <v>300</v>
      </c>
      <c r="C49" s="428"/>
      <c r="D49" s="475" t="s">
        <v>337</v>
      </c>
      <c r="E49" s="429">
        <v>4</v>
      </c>
      <c r="F49" s="215"/>
      <c r="G49" s="216"/>
      <c r="H49" s="217"/>
      <c r="I49" s="218"/>
      <c r="J49" s="215"/>
      <c r="K49" s="216"/>
      <c r="L49" s="217"/>
      <c r="M49" s="218"/>
      <c r="N49" s="215"/>
      <c r="O49" s="216"/>
      <c r="P49" s="217">
        <v>2</v>
      </c>
      <c r="Q49" s="218">
        <v>2</v>
      </c>
      <c r="R49" s="215">
        <v>2</v>
      </c>
      <c r="S49" s="216">
        <v>2</v>
      </c>
      <c r="T49" s="217"/>
      <c r="U49" s="218"/>
    </row>
    <row r="50" spans="1:21" ht="15" customHeight="1">
      <c r="A50" s="601"/>
      <c r="B50" s="430" t="s">
        <v>301</v>
      </c>
      <c r="C50" s="428"/>
      <c r="D50" s="475" t="s">
        <v>337</v>
      </c>
      <c r="E50" s="268">
        <v>2</v>
      </c>
      <c r="F50" s="215"/>
      <c r="G50" s="216"/>
      <c r="H50" s="217"/>
      <c r="I50" s="218"/>
      <c r="J50" s="215"/>
      <c r="K50" s="216"/>
      <c r="L50" s="217"/>
      <c r="M50" s="218"/>
      <c r="N50" s="215"/>
      <c r="O50" s="216"/>
      <c r="P50" s="217"/>
      <c r="Q50" s="218"/>
      <c r="R50" s="215">
        <v>2</v>
      </c>
      <c r="S50" s="216">
        <v>2</v>
      </c>
      <c r="T50" s="217"/>
      <c r="U50" s="218"/>
    </row>
    <row r="51" spans="1:21" ht="15" customHeight="1">
      <c r="A51" s="601"/>
      <c r="B51" s="430" t="s">
        <v>302</v>
      </c>
      <c r="C51" s="428" t="s">
        <v>118</v>
      </c>
      <c r="D51" s="475" t="s">
        <v>337</v>
      </c>
      <c r="E51" s="268">
        <v>2</v>
      </c>
      <c r="F51" s="215"/>
      <c r="G51" s="216"/>
      <c r="H51" s="217"/>
      <c r="I51" s="218"/>
      <c r="J51" s="215"/>
      <c r="K51" s="216"/>
      <c r="L51" s="217"/>
      <c r="M51" s="218"/>
      <c r="N51" s="215"/>
      <c r="O51" s="216"/>
      <c r="P51" s="217"/>
      <c r="Q51" s="218"/>
      <c r="R51" s="215">
        <v>2</v>
      </c>
      <c r="S51" s="216">
        <v>2</v>
      </c>
      <c r="T51" s="217"/>
      <c r="U51" s="218"/>
    </row>
    <row r="52" spans="1:21" ht="15" customHeight="1" thickBot="1">
      <c r="A52" s="601"/>
      <c r="B52" s="422" t="s">
        <v>304</v>
      </c>
      <c r="C52" s="428" t="s">
        <v>118</v>
      </c>
      <c r="D52" s="475" t="s">
        <v>337</v>
      </c>
      <c r="E52" s="268">
        <v>2</v>
      </c>
      <c r="F52" s="215"/>
      <c r="G52" s="216"/>
      <c r="H52" s="217"/>
      <c r="I52" s="218"/>
      <c r="J52" s="215"/>
      <c r="K52" s="216"/>
      <c r="L52" s="217"/>
      <c r="M52" s="218"/>
      <c r="N52" s="215"/>
      <c r="O52" s="216"/>
      <c r="P52" s="217"/>
      <c r="Q52" s="218"/>
      <c r="R52" s="215">
        <v>2</v>
      </c>
      <c r="S52" s="216">
        <v>2</v>
      </c>
      <c r="T52" s="269"/>
      <c r="U52" s="218"/>
    </row>
    <row r="53" spans="1:21" ht="15" customHeight="1" thickBot="1">
      <c r="A53" s="602"/>
      <c r="B53" s="641" t="s">
        <v>163</v>
      </c>
      <c r="C53" s="642"/>
      <c r="D53" s="643"/>
      <c r="E53" s="399">
        <f aca="true" t="shared" si="0" ref="E53:S53">SUM(E29:E52)</f>
        <v>50</v>
      </c>
      <c r="F53" s="270">
        <f t="shared" si="0"/>
        <v>8</v>
      </c>
      <c r="G53" s="271">
        <f t="shared" si="0"/>
        <v>8</v>
      </c>
      <c r="H53" s="272">
        <f t="shared" si="0"/>
        <v>8</v>
      </c>
      <c r="I53" s="273">
        <f t="shared" si="0"/>
        <v>8</v>
      </c>
      <c r="J53" s="270">
        <f t="shared" si="0"/>
        <v>4</v>
      </c>
      <c r="K53" s="271">
        <f t="shared" si="0"/>
        <v>4</v>
      </c>
      <c r="L53" s="274">
        <f t="shared" si="0"/>
        <v>4</v>
      </c>
      <c r="M53" s="275">
        <f t="shared" si="0"/>
        <v>4</v>
      </c>
      <c r="N53" s="270">
        <f t="shared" si="0"/>
        <v>8</v>
      </c>
      <c r="O53" s="271">
        <f t="shared" si="0"/>
        <v>8</v>
      </c>
      <c r="P53" s="274">
        <f t="shared" si="0"/>
        <v>10</v>
      </c>
      <c r="Q53" s="275">
        <f t="shared" si="0"/>
        <v>10</v>
      </c>
      <c r="R53" s="270">
        <f t="shared" si="0"/>
        <v>8</v>
      </c>
      <c r="S53" s="271">
        <f t="shared" si="0"/>
        <v>8</v>
      </c>
      <c r="T53" s="274">
        <v>0</v>
      </c>
      <c r="U53" s="273">
        <v>0</v>
      </c>
    </row>
    <row r="54" spans="1:21" ht="15" customHeight="1" thickBot="1">
      <c r="A54" s="639" t="s">
        <v>142</v>
      </c>
      <c r="B54" s="623" t="s">
        <v>164</v>
      </c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4"/>
    </row>
    <row r="55" spans="1:21" ht="15" customHeight="1">
      <c r="A55" s="640"/>
      <c r="B55" s="395" t="s">
        <v>306</v>
      </c>
      <c r="C55" s="364"/>
      <c r="D55" s="476" t="s">
        <v>337</v>
      </c>
      <c r="E55" s="382">
        <v>4</v>
      </c>
      <c r="F55" s="380"/>
      <c r="G55" s="381"/>
      <c r="H55" s="383"/>
      <c r="I55" s="372"/>
      <c r="J55" s="380">
        <v>2</v>
      </c>
      <c r="K55" s="381">
        <v>2</v>
      </c>
      <c r="L55" s="383">
        <v>2</v>
      </c>
      <c r="M55" s="372">
        <v>2</v>
      </c>
      <c r="N55" s="373"/>
      <c r="O55" s="374"/>
      <c r="P55" s="375"/>
      <c r="Q55" s="384"/>
      <c r="R55" s="371"/>
      <c r="S55" s="376"/>
      <c r="T55" s="377"/>
      <c r="U55" s="378"/>
    </row>
    <row r="56" spans="1:21" ht="15" customHeight="1">
      <c r="A56" s="640"/>
      <c r="B56" s="396" t="s">
        <v>307</v>
      </c>
      <c r="C56" s="361"/>
      <c r="D56" s="477" t="s">
        <v>337</v>
      </c>
      <c r="E56" s="379">
        <v>4</v>
      </c>
      <c r="F56" s="222"/>
      <c r="G56" s="223"/>
      <c r="H56" s="224"/>
      <c r="I56" s="225"/>
      <c r="J56" s="222"/>
      <c r="K56" s="223"/>
      <c r="L56" s="224"/>
      <c r="M56" s="225"/>
      <c r="N56" s="280">
        <v>2</v>
      </c>
      <c r="O56" s="366">
        <v>2</v>
      </c>
      <c r="P56" s="367">
        <v>2</v>
      </c>
      <c r="Q56" s="281">
        <v>2</v>
      </c>
      <c r="R56" s="368"/>
      <c r="S56" s="369"/>
      <c r="T56" s="370"/>
      <c r="U56" s="365"/>
    </row>
    <row r="57" spans="1:21" ht="15" customHeight="1" thickBot="1">
      <c r="A57" s="640"/>
      <c r="B57" s="647" t="s">
        <v>163</v>
      </c>
      <c r="C57" s="648"/>
      <c r="D57" s="649"/>
      <c r="E57" s="285">
        <f>SUM(E55:E56)</f>
        <v>8</v>
      </c>
      <c r="F57" s="270">
        <v>0</v>
      </c>
      <c r="G57" s="271">
        <v>0</v>
      </c>
      <c r="H57" s="272">
        <v>0</v>
      </c>
      <c r="I57" s="273">
        <v>0</v>
      </c>
      <c r="J57" s="270">
        <f>SUM(J55:J56)</f>
        <v>2</v>
      </c>
      <c r="K57" s="271">
        <f>SUM(K55:K56)</f>
        <v>2</v>
      </c>
      <c r="L57" s="272">
        <f>SUM(L55:L56)</f>
        <v>2</v>
      </c>
      <c r="M57" s="273">
        <f>SUM(M55:M56)</f>
        <v>2</v>
      </c>
      <c r="N57" s="270">
        <f>SUM(N56)</f>
        <v>2</v>
      </c>
      <c r="O57" s="271">
        <f>SUM(O55:O56)</f>
        <v>2</v>
      </c>
      <c r="P57" s="274">
        <f>SUM(P55:P56)</f>
        <v>2</v>
      </c>
      <c r="Q57" s="273">
        <f>SUM(Q55:Q56)</f>
        <v>2</v>
      </c>
      <c r="R57" s="270">
        <v>0</v>
      </c>
      <c r="S57" s="271">
        <v>0</v>
      </c>
      <c r="T57" s="272">
        <v>0</v>
      </c>
      <c r="U57" s="286">
        <v>0</v>
      </c>
    </row>
    <row r="58" spans="1:21" ht="15" customHeight="1" thickBot="1">
      <c r="A58" s="533" t="s">
        <v>142</v>
      </c>
      <c r="B58" s="623" t="s">
        <v>308</v>
      </c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4"/>
    </row>
    <row r="59" spans="1:21" ht="15" customHeight="1">
      <c r="A59" s="533"/>
      <c r="B59" s="441" t="s">
        <v>309</v>
      </c>
      <c r="C59" s="328" t="s">
        <v>118</v>
      </c>
      <c r="D59" s="478" t="s">
        <v>338</v>
      </c>
      <c r="E59" s="259">
        <v>3</v>
      </c>
      <c r="F59" s="276"/>
      <c r="G59" s="277"/>
      <c r="H59" s="278"/>
      <c r="I59" s="279"/>
      <c r="J59" s="276">
        <v>3</v>
      </c>
      <c r="K59" s="277">
        <v>3</v>
      </c>
      <c r="L59" s="278"/>
      <c r="M59" s="279"/>
      <c r="N59" s="276"/>
      <c r="O59" s="277"/>
      <c r="P59" s="278"/>
      <c r="Q59" s="279"/>
      <c r="R59" s="276"/>
      <c r="S59" s="277"/>
      <c r="T59" s="278"/>
      <c r="U59" s="279"/>
    </row>
    <row r="60" spans="1:21" ht="15" customHeight="1">
      <c r="A60" s="533"/>
      <c r="B60" s="442" t="s">
        <v>165</v>
      </c>
      <c r="C60" s="314" t="s">
        <v>118</v>
      </c>
      <c r="D60" s="479" t="s">
        <v>339</v>
      </c>
      <c r="E60" s="268">
        <v>3</v>
      </c>
      <c r="F60" s="215"/>
      <c r="G60" s="216"/>
      <c r="H60" s="217"/>
      <c r="I60" s="218"/>
      <c r="J60" s="215"/>
      <c r="K60" s="216"/>
      <c r="L60" s="269">
        <v>3</v>
      </c>
      <c r="M60" s="216">
        <v>3</v>
      </c>
      <c r="N60" s="276"/>
      <c r="O60" s="277"/>
      <c r="P60" s="278"/>
      <c r="Q60" s="279"/>
      <c r="R60" s="276"/>
      <c r="S60" s="277"/>
      <c r="T60" s="278"/>
      <c r="U60" s="279"/>
    </row>
    <row r="61" spans="1:21" ht="15" customHeight="1">
      <c r="A61" s="533"/>
      <c r="B61" s="442" t="s">
        <v>166</v>
      </c>
      <c r="C61" s="314"/>
      <c r="D61" s="479" t="s">
        <v>339</v>
      </c>
      <c r="E61" s="268">
        <v>3</v>
      </c>
      <c r="F61" s="215"/>
      <c r="G61" s="216"/>
      <c r="H61" s="217"/>
      <c r="I61" s="218"/>
      <c r="J61" s="215"/>
      <c r="K61" s="216"/>
      <c r="L61" s="217"/>
      <c r="M61" s="218"/>
      <c r="N61" s="215">
        <v>3</v>
      </c>
      <c r="O61" s="216">
        <v>3</v>
      </c>
      <c r="P61" s="217"/>
      <c r="Q61" s="218"/>
      <c r="R61" s="215"/>
      <c r="S61" s="216"/>
      <c r="T61" s="217"/>
      <c r="U61" s="218"/>
    </row>
    <row r="62" spans="1:21" ht="15" customHeight="1">
      <c r="A62" s="533"/>
      <c r="B62" s="442" t="s">
        <v>310</v>
      </c>
      <c r="C62" s="314"/>
      <c r="D62" s="479" t="s">
        <v>339</v>
      </c>
      <c r="E62" s="268">
        <v>3</v>
      </c>
      <c r="F62" s="215"/>
      <c r="G62" s="216"/>
      <c r="H62" s="217"/>
      <c r="I62" s="218"/>
      <c r="J62" s="215"/>
      <c r="K62" s="216"/>
      <c r="L62" s="269"/>
      <c r="M62" s="287"/>
      <c r="N62" s="276"/>
      <c r="O62" s="277"/>
      <c r="P62" s="278">
        <v>3</v>
      </c>
      <c r="Q62" s="279">
        <v>3</v>
      </c>
      <c r="R62" s="276"/>
      <c r="S62" s="277"/>
      <c r="T62" s="278"/>
      <c r="U62" s="279"/>
    </row>
    <row r="63" spans="1:21" ht="15" customHeight="1">
      <c r="A63" s="533"/>
      <c r="B63" s="436" t="s">
        <v>311</v>
      </c>
      <c r="C63" s="319"/>
      <c r="D63" s="480" t="s">
        <v>339</v>
      </c>
      <c r="E63" s="268">
        <v>3</v>
      </c>
      <c r="F63" s="222"/>
      <c r="G63" s="223"/>
      <c r="H63" s="224"/>
      <c r="I63" s="225"/>
      <c r="J63" s="222"/>
      <c r="K63" s="223"/>
      <c r="L63" s="224"/>
      <c r="M63" s="225"/>
      <c r="N63" s="222"/>
      <c r="O63" s="223"/>
      <c r="P63" s="224"/>
      <c r="Q63" s="225"/>
      <c r="R63" s="222">
        <v>3</v>
      </c>
      <c r="S63" s="223">
        <v>3</v>
      </c>
      <c r="T63" s="224"/>
      <c r="U63" s="225"/>
    </row>
    <row r="64" spans="1:21" ht="14.25" customHeight="1" thickBot="1">
      <c r="A64" s="533"/>
      <c r="B64" s="443" t="s">
        <v>312</v>
      </c>
      <c r="C64" s="320"/>
      <c r="D64" s="477" t="s">
        <v>339</v>
      </c>
      <c r="E64" s="288">
        <v>3</v>
      </c>
      <c r="F64" s="222"/>
      <c r="G64" s="223"/>
      <c r="H64" s="224"/>
      <c r="I64" s="225"/>
      <c r="J64" s="222"/>
      <c r="K64" s="223"/>
      <c r="L64" s="224"/>
      <c r="M64" s="225"/>
      <c r="N64" s="222"/>
      <c r="O64" s="223"/>
      <c r="P64" s="224"/>
      <c r="Q64" s="225"/>
      <c r="R64" s="222"/>
      <c r="S64" s="223"/>
      <c r="T64" s="224">
        <v>3</v>
      </c>
      <c r="U64" s="225">
        <v>3</v>
      </c>
    </row>
    <row r="65" spans="1:21" ht="14.25" customHeight="1" thickBot="1">
      <c r="A65" s="533"/>
      <c r="B65" s="227" t="s">
        <v>163</v>
      </c>
      <c r="C65" s="228"/>
      <c r="D65" s="228"/>
      <c r="E65" s="242">
        <f>SUM(E59:E64)</f>
        <v>18</v>
      </c>
      <c r="F65" s="229">
        <v>0</v>
      </c>
      <c r="G65" s="230">
        <v>0</v>
      </c>
      <c r="H65" s="231">
        <v>0</v>
      </c>
      <c r="I65" s="232">
        <v>0</v>
      </c>
      <c r="J65" s="289">
        <f aca="true" t="shared" si="1" ref="J65:U65">SUM(J59:J64)</f>
        <v>3</v>
      </c>
      <c r="K65" s="290">
        <f t="shared" si="1"/>
        <v>3</v>
      </c>
      <c r="L65" s="231">
        <f t="shared" si="1"/>
        <v>3</v>
      </c>
      <c r="M65" s="232">
        <f t="shared" si="1"/>
        <v>3</v>
      </c>
      <c r="N65" s="289">
        <f t="shared" si="1"/>
        <v>3</v>
      </c>
      <c r="O65" s="290">
        <f t="shared" si="1"/>
        <v>3</v>
      </c>
      <c r="P65" s="231">
        <f t="shared" si="1"/>
        <v>3</v>
      </c>
      <c r="Q65" s="291">
        <f t="shared" si="1"/>
        <v>3</v>
      </c>
      <c r="R65" s="289">
        <f t="shared" si="1"/>
        <v>3</v>
      </c>
      <c r="S65" s="290">
        <f t="shared" si="1"/>
        <v>3</v>
      </c>
      <c r="T65" s="231">
        <f t="shared" si="1"/>
        <v>3</v>
      </c>
      <c r="U65" s="232">
        <f t="shared" si="1"/>
        <v>3</v>
      </c>
    </row>
    <row r="66" spans="1:21" ht="14.25" customHeight="1" thickBot="1">
      <c r="A66" s="533"/>
      <c r="B66" s="623" t="s">
        <v>313</v>
      </c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U66" s="628"/>
    </row>
    <row r="67" spans="1:21" ht="14.25" customHeight="1">
      <c r="A67" s="533"/>
      <c r="B67" s="442" t="s">
        <v>167</v>
      </c>
      <c r="C67" s="320" t="s">
        <v>118</v>
      </c>
      <c r="D67" s="478" t="s">
        <v>338</v>
      </c>
      <c r="E67" s="259">
        <v>3</v>
      </c>
      <c r="F67" s="276"/>
      <c r="G67" s="277"/>
      <c r="H67" s="278"/>
      <c r="I67" s="279"/>
      <c r="J67" s="276">
        <v>3</v>
      </c>
      <c r="K67" s="277">
        <v>3</v>
      </c>
      <c r="L67" s="278"/>
      <c r="M67" s="279"/>
      <c r="N67" s="292"/>
      <c r="O67" s="293"/>
      <c r="P67" s="294"/>
      <c r="Q67" s="295"/>
      <c r="R67" s="292"/>
      <c r="S67" s="293"/>
      <c r="T67" s="294"/>
      <c r="U67" s="295"/>
    </row>
    <row r="68" spans="1:21" ht="14.25" customHeight="1">
      <c r="A68" s="533"/>
      <c r="B68" s="444" t="s">
        <v>168</v>
      </c>
      <c r="C68" s="320"/>
      <c r="D68" s="479" t="s">
        <v>339</v>
      </c>
      <c r="E68" s="268">
        <v>3</v>
      </c>
      <c r="F68" s="215"/>
      <c r="G68" s="296"/>
      <c r="H68" s="297"/>
      <c r="I68" s="298"/>
      <c r="J68" s="299"/>
      <c r="K68" s="296"/>
      <c r="L68" s="217">
        <v>3</v>
      </c>
      <c r="M68" s="218">
        <v>3</v>
      </c>
      <c r="N68" s="215"/>
      <c r="O68" s="216"/>
      <c r="P68" s="217"/>
      <c r="Q68" s="218"/>
      <c r="R68" s="299"/>
      <c r="S68" s="296"/>
      <c r="T68" s="297"/>
      <c r="U68" s="298"/>
    </row>
    <row r="69" spans="1:21" ht="14.25" customHeight="1">
      <c r="A69" s="533"/>
      <c r="B69" s="442" t="s">
        <v>169</v>
      </c>
      <c r="C69" s="361" t="s">
        <v>118</v>
      </c>
      <c r="D69" s="479" t="s">
        <v>339</v>
      </c>
      <c r="E69" s="268">
        <v>3</v>
      </c>
      <c r="F69" s="215"/>
      <c r="G69" s="296"/>
      <c r="H69" s="297"/>
      <c r="I69" s="298"/>
      <c r="J69" s="299"/>
      <c r="K69" s="296"/>
      <c r="L69" s="297"/>
      <c r="M69" s="298"/>
      <c r="N69" s="215">
        <v>3</v>
      </c>
      <c r="O69" s="216">
        <v>3</v>
      </c>
      <c r="P69" s="217"/>
      <c r="Q69" s="218"/>
      <c r="R69" s="299"/>
      <c r="S69" s="296"/>
      <c r="T69" s="297"/>
      <c r="U69" s="298"/>
    </row>
    <row r="70" spans="1:21" ht="14.25" customHeight="1">
      <c r="A70" s="533"/>
      <c r="B70" s="442" t="s">
        <v>170</v>
      </c>
      <c r="C70" s="361" t="s">
        <v>118</v>
      </c>
      <c r="D70" s="479" t="s">
        <v>339</v>
      </c>
      <c r="E70" s="268">
        <v>3</v>
      </c>
      <c r="F70" s="215"/>
      <c r="G70" s="296"/>
      <c r="H70" s="297"/>
      <c r="I70" s="298"/>
      <c r="J70" s="299"/>
      <c r="K70" s="296"/>
      <c r="L70" s="297"/>
      <c r="M70" s="298"/>
      <c r="N70" s="215"/>
      <c r="O70" s="216"/>
      <c r="P70" s="217">
        <v>3</v>
      </c>
      <c r="Q70" s="218">
        <v>3</v>
      </c>
      <c r="R70" s="215"/>
      <c r="S70" s="216"/>
      <c r="T70" s="217"/>
      <c r="U70" s="218"/>
    </row>
    <row r="71" spans="1:21" ht="13.5" customHeight="1">
      <c r="A71" s="533"/>
      <c r="B71" s="442" t="s">
        <v>171</v>
      </c>
      <c r="C71" s="361"/>
      <c r="D71" s="480" t="s">
        <v>339</v>
      </c>
      <c r="E71" s="268">
        <v>3</v>
      </c>
      <c r="F71" s="215"/>
      <c r="G71" s="296"/>
      <c r="H71" s="297"/>
      <c r="I71" s="298"/>
      <c r="J71" s="299"/>
      <c r="K71" s="296"/>
      <c r="L71" s="297"/>
      <c r="M71" s="298"/>
      <c r="N71" s="215"/>
      <c r="O71" s="216"/>
      <c r="P71" s="217"/>
      <c r="Q71" s="218"/>
      <c r="R71" s="215">
        <v>3</v>
      </c>
      <c r="S71" s="216">
        <v>3</v>
      </c>
      <c r="T71" s="217"/>
      <c r="U71" s="218"/>
    </row>
    <row r="72" spans="1:21" ht="13.5" customHeight="1" thickBot="1">
      <c r="A72" s="533"/>
      <c r="B72" s="443" t="s">
        <v>172</v>
      </c>
      <c r="C72" s="361" t="s">
        <v>118</v>
      </c>
      <c r="D72" s="477" t="s">
        <v>339</v>
      </c>
      <c r="E72" s="288">
        <v>3</v>
      </c>
      <c r="F72" s="222"/>
      <c r="G72" s="300"/>
      <c r="H72" s="301"/>
      <c r="I72" s="302"/>
      <c r="J72" s="303"/>
      <c r="K72" s="300"/>
      <c r="L72" s="301"/>
      <c r="M72" s="302"/>
      <c r="N72" s="303"/>
      <c r="O72" s="300"/>
      <c r="P72" s="301"/>
      <c r="Q72" s="302"/>
      <c r="R72" s="222"/>
      <c r="S72" s="223"/>
      <c r="T72" s="224">
        <v>3</v>
      </c>
      <c r="U72" s="225">
        <v>3</v>
      </c>
    </row>
    <row r="73" spans="1:21" ht="13.5" customHeight="1" thickBot="1">
      <c r="A73" s="533"/>
      <c r="B73" s="641" t="s">
        <v>163</v>
      </c>
      <c r="C73" s="642"/>
      <c r="D73" s="643"/>
      <c r="E73" s="362">
        <f>SUM(E67:E72)</f>
        <v>18</v>
      </c>
      <c r="F73" s="305">
        <v>0</v>
      </c>
      <c r="G73" s="306">
        <v>0</v>
      </c>
      <c r="H73" s="305">
        <v>0</v>
      </c>
      <c r="I73" s="307">
        <v>0</v>
      </c>
      <c r="J73" s="305">
        <f aca="true" t="shared" si="2" ref="J73:U73">SUM(J67:J72)</f>
        <v>3</v>
      </c>
      <c r="K73" s="306">
        <f t="shared" si="2"/>
        <v>3</v>
      </c>
      <c r="L73" s="308">
        <f t="shared" si="2"/>
        <v>3</v>
      </c>
      <c r="M73" s="307">
        <f t="shared" si="2"/>
        <v>3</v>
      </c>
      <c r="N73" s="305">
        <f t="shared" si="2"/>
        <v>3</v>
      </c>
      <c r="O73" s="306">
        <f t="shared" si="2"/>
        <v>3</v>
      </c>
      <c r="P73" s="309">
        <f t="shared" si="2"/>
        <v>3</v>
      </c>
      <c r="Q73" s="310">
        <f t="shared" si="2"/>
        <v>3</v>
      </c>
      <c r="R73" s="311">
        <f t="shared" si="2"/>
        <v>3</v>
      </c>
      <c r="S73" s="306">
        <f t="shared" si="2"/>
        <v>3</v>
      </c>
      <c r="T73" s="309">
        <f t="shared" si="2"/>
        <v>3</v>
      </c>
      <c r="U73" s="307">
        <f t="shared" si="2"/>
        <v>3</v>
      </c>
    </row>
    <row r="74" spans="1:21" ht="13.5" customHeight="1" thickBot="1">
      <c r="A74" s="533"/>
      <c r="B74" s="623" t="s">
        <v>173</v>
      </c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3"/>
      <c r="N74" s="623"/>
      <c r="O74" s="623"/>
      <c r="P74" s="623"/>
      <c r="Q74" s="623"/>
      <c r="R74" s="623"/>
      <c r="S74" s="623"/>
      <c r="T74" s="623"/>
      <c r="U74" s="624"/>
    </row>
    <row r="75" spans="1:21" ht="13.5" customHeight="1">
      <c r="A75" s="533"/>
      <c r="B75" s="445" t="s">
        <v>174</v>
      </c>
      <c r="C75" s="312"/>
      <c r="D75" s="477" t="s">
        <v>337</v>
      </c>
      <c r="E75" s="259">
        <v>2</v>
      </c>
      <c r="F75" s="276">
        <v>2</v>
      </c>
      <c r="G75" s="277">
        <v>2</v>
      </c>
      <c r="H75" s="278"/>
      <c r="I75" s="279"/>
      <c r="J75" s="260"/>
      <c r="K75" s="261"/>
      <c r="L75" s="313"/>
      <c r="M75" s="263"/>
      <c r="N75" s="313"/>
      <c r="O75" s="261"/>
      <c r="P75" s="313"/>
      <c r="Q75" s="263"/>
      <c r="R75" s="313"/>
      <c r="S75" s="261"/>
      <c r="T75" s="313"/>
      <c r="U75" s="263"/>
    </row>
    <row r="76" spans="1:21" ht="13.5" customHeight="1">
      <c r="A76" s="533"/>
      <c r="B76" s="446" t="s">
        <v>175</v>
      </c>
      <c r="C76" s="314"/>
      <c r="D76" s="477" t="s">
        <v>337</v>
      </c>
      <c r="E76" s="268">
        <v>2</v>
      </c>
      <c r="F76" s="215"/>
      <c r="G76" s="216"/>
      <c r="H76" s="217">
        <v>2</v>
      </c>
      <c r="I76" s="218">
        <v>2</v>
      </c>
      <c r="J76" s="276"/>
      <c r="K76" s="277"/>
      <c r="L76" s="217"/>
      <c r="M76" s="218"/>
      <c r="N76" s="269"/>
      <c r="O76" s="216"/>
      <c r="P76" s="269"/>
      <c r="Q76" s="218"/>
      <c r="R76" s="269"/>
      <c r="S76" s="216"/>
      <c r="T76" s="269"/>
      <c r="U76" s="218"/>
    </row>
    <row r="77" spans="1:21" ht="13.5" customHeight="1">
      <c r="A77" s="533"/>
      <c r="B77" s="447" t="s">
        <v>176</v>
      </c>
      <c r="C77" s="314" t="s">
        <v>118</v>
      </c>
      <c r="D77" s="477" t="s">
        <v>337</v>
      </c>
      <c r="E77" s="268">
        <v>2</v>
      </c>
      <c r="F77" s="215"/>
      <c r="G77" s="216"/>
      <c r="H77" s="258"/>
      <c r="I77" s="315"/>
      <c r="J77" s="215">
        <v>2</v>
      </c>
      <c r="K77" s="216">
        <v>2</v>
      </c>
      <c r="L77" s="217"/>
      <c r="M77" s="218"/>
      <c r="N77" s="316"/>
      <c r="O77" s="317"/>
      <c r="P77" s="316"/>
      <c r="Q77" s="318"/>
      <c r="R77" s="316"/>
      <c r="S77" s="317"/>
      <c r="T77" s="316"/>
      <c r="U77" s="318"/>
    </row>
    <row r="78" spans="1:21" ht="13.5" customHeight="1">
      <c r="A78" s="533"/>
      <c r="B78" s="447" t="s">
        <v>177</v>
      </c>
      <c r="C78" s="314" t="s">
        <v>118</v>
      </c>
      <c r="D78" s="477" t="s">
        <v>337</v>
      </c>
      <c r="E78" s="268">
        <v>2</v>
      </c>
      <c r="F78" s="215"/>
      <c r="G78" s="216"/>
      <c r="H78" s="217"/>
      <c r="I78" s="218"/>
      <c r="J78" s="215"/>
      <c r="K78" s="216"/>
      <c r="L78" s="217">
        <v>2</v>
      </c>
      <c r="M78" s="218">
        <v>2</v>
      </c>
      <c r="N78" s="269"/>
      <c r="O78" s="216"/>
      <c r="P78" s="269"/>
      <c r="Q78" s="218"/>
      <c r="R78" s="269"/>
      <c r="S78" s="216"/>
      <c r="T78" s="269"/>
      <c r="U78" s="218"/>
    </row>
    <row r="79" spans="1:21" ht="13.5" customHeight="1">
      <c r="A79" s="533"/>
      <c r="B79" s="447" t="s">
        <v>178</v>
      </c>
      <c r="C79" s="314"/>
      <c r="D79" s="477" t="s">
        <v>337</v>
      </c>
      <c r="E79" s="268">
        <v>2</v>
      </c>
      <c r="F79" s="215"/>
      <c r="G79" s="216"/>
      <c r="H79" s="217"/>
      <c r="I79" s="218"/>
      <c r="J79" s="215">
        <v>2</v>
      </c>
      <c r="K79" s="216">
        <v>2</v>
      </c>
      <c r="L79" s="217"/>
      <c r="M79" s="218"/>
      <c r="N79" s="269"/>
      <c r="O79" s="216"/>
      <c r="P79" s="269"/>
      <c r="Q79" s="218"/>
      <c r="R79" s="269"/>
      <c r="S79" s="216"/>
      <c r="T79" s="269"/>
      <c r="U79" s="218"/>
    </row>
    <row r="80" spans="1:21" ht="13.5" customHeight="1">
      <c r="A80" s="533"/>
      <c r="B80" s="448" t="s">
        <v>179</v>
      </c>
      <c r="C80" s="319"/>
      <c r="D80" s="477" t="s">
        <v>337</v>
      </c>
      <c r="E80" s="268">
        <v>2</v>
      </c>
      <c r="F80" s="215"/>
      <c r="G80" s="216"/>
      <c r="H80" s="217"/>
      <c r="I80" s="218"/>
      <c r="J80" s="215"/>
      <c r="K80" s="216"/>
      <c r="L80" s="217">
        <v>2</v>
      </c>
      <c r="M80" s="218">
        <v>2</v>
      </c>
      <c r="N80" s="215"/>
      <c r="O80" s="216"/>
      <c r="P80" s="269"/>
      <c r="Q80" s="218"/>
      <c r="R80" s="269"/>
      <c r="S80" s="216"/>
      <c r="T80" s="269"/>
      <c r="U80" s="218"/>
    </row>
    <row r="81" spans="1:21" ht="13.5" customHeight="1">
      <c r="A81" s="533"/>
      <c r="B81" s="448" t="s">
        <v>314</v>
      </c>
      <c r="C81" s="319"/>
      <c r="D81" s="477" t="s">
        <v>337</v>
      </c>
      <c r="E81" s="268">
        <v>2</v>
      </c>
      <c r="F81" s="215"/>
      <c r="G81" s="216"/>
      <c r="H81" s="217"/>
      <c r="I81" s="218"/>
      <c r="J81" s="215">
        <v>2</v>
      </c>
      <c r="K81" s="216">
        <v>2</v>
      </c>
      <c r="L81" s="217"/>
      <c r="M81" s="218"/>
      <c r="N81" s="215"/>
      <c r="O81" s="216"/>
      <c r="P81" s="269"/>
      <c r="Q81" s="218"/>
      <c r="R81" s="269"/>
      <c r="S81" s="216"/>
      <c r="T81" s="269"/>
      <c r="U81" s="218"/>
    </row>
    <row r="82" spans="1:21" ht="13.5" customHeight="1">
      <c r="A82" s="533"/>
      <c r="B82" s="448" t="s">
        <v>315</v>
      </c>
      <c r="C82" s="319"/>
      <c r="D82" s="477" t="s">
        <v>337</v>
      </c>
      <c r="E82" s="268">
        <v>2</v>
      </c>
      <c r="F82" s="215"/>
      <c r="G82" s="216"/>
      <c r="H82" s="217"/>
      <c r="I82" s="218"/>
      <c r="J82" s="215"/>
      <c r="K82" s="216"/>
      <c r="L82" s="217">
        <v>2</v>
      </c>
      <c r="M82" s="218">
        <v>2</v>
      </c>
      <c r="N82" s="215"/>
      <c r="O82" s="216"/>
      <c r="P82" s="269"/>
      <c r="Q82" s="218"/>
      <c r="R82" s="269"/>
      <c r="S82" s="216"/>
      <c r="T82" s="269"/>
      <c r="U82" s="218"/>
    </row>
    <row r="83" spans="1:21" ht="13.5" customHeight="1">
      <c r="A83" s="533"/>
      <c r="B83" s="447" t="s">
        <v>180</v>
      </c>
      <c r="C83" s="314"/>
      <c r="D83" s="477" t="s">
        <v>337</v>
      </c>
      <c r="E83" s="268">
        <v>2</v>
      </c>
      <c r="F83" s="215"/>
      <c r="G83" s="216"/>
      <c r="H83" s="217"/>
      <c r="I83" s="218"/>
      <c r="J83" s="215"/>
      <c r="K83" s="216"/>
      <c r="L83" s="217"/>
      <c r="M83" s="218"/>
      <c r="N83" s="215">
        <v>2</v>
      </c>
      <c r="O83" s="216">
        <v>2</v>
      </c>
      <c r="P83" s="217"/>
      <c r="Q83" s="218"/>
      <c r="R83" s="269"/>
      <c r="S83" s="216"/>
      <c r="T83" s="269"/>
      <c r="U83" s="218"/>
    </row>
    <row r="84" spans="1:21" ht="13.5" customHeight="1">
      <c r="A84" s="533"/>
      <c r="B84" s="447" t="s">
        <v>181</v>
      </c>
      <c r="C84" s="320" t="s">
        <v>118</v>
      </c>
      <c r="D84" s="477" t="s">
        <v>339</v>
      </c>
      <c r="E84" s="288">
        <v>2</v>
      </c>
      <c r="F84" s="222"/>
      <c r="G84" s="223"/>
      <c r="H84" s="224"/>
      <c r="I84" s="225"/>
      <c r="J84" s="222"/>
      <c r="K84" s="223"/>
      <c r="L84" s="224"/>
      <c r="M84" s="225"/>
      <c r="N84" s="222">
        <v>2</v>
      </c>
      <c r="O84" s="223">
        <v>2</v>
      </c>
      <c r="P84" s="224"/>
      <c r="Q84" s="225"/>
      <c r="R84" s="222"/>
      <c r="S84" s="223"/>
      <c r="T84" s="269"/>
      <c r="U84" s="218"/>
    </row>
    <row r="85" spans="1:21" ht="13.5" customHeight="1">
      <c r="A85" s="533"/>
      <c r="B85" s="447" t="s">
        <v>183</v>
      </c>
      <c r="C85" s="314" t="s">
        <v>118</v>
      </c>
      <c r="D85" s="477" t="s">
        <v>339</v>
      </c>
      <c r="E85" s="268">
        <v>2</v>
      </c>
      <c r="F85" s="215"/>
      <c r="G85" s="216"/>
      <c r="H85" s="217"/>
      <c r="I85" s="218"/>
      <c r="J85" s="215"/>
      <c r="K85" s="216"/>
      <c r="L85" s="217"/>
      <c r="M85" s="218"/>
      <c r="N85" s="215"/>
      <c r="O85" s="216"/>
      <c r="P85" s="217">
        <v>2</v>
      </c>
      <c r="Q85" s="218">
        <v>2</v>
      </c>
      <c r="R85" s="215"/>
      <c r="S85" s="216"/>
      <c r="T85" s="217"/>
      <c r="U85" s="218"/>
    </row>
    <row r="86" spans="1:21" ht="13.5" customHeight="1">
      <c r="A86" s="533"/>
      <c r="B86" s="449" t="s">
        <v>184</v>
      </c>
      <c r="C86" s="314"/>
      <c r="D86" s="477" t="s">
        <v>339</v>
      </c>
      <c r="E86" s="268">
        <v>2</v>
      </c>
      <c r="F86" s="215"/>
      <c r="G86" s="216"/>
      <c r="H86" s="217"/>
      <c r="I86" s="218"/>
      <c r="J86" s="215"/>
      <c r="K86" s="216"/>
      <c r="L86" s="217"/>
      <c r="M86" s="218"/>
      <c r="N86" s="215"/>
      <c r="O86" s="216"/>
      <c r="P86" s="217">
        <v>2</v>
      </c>
      <c r="Q86" s="218">
        <v>2</v>
      </c>
      <c r="R86" s="215"/>
      <c r="S86" s="216"/>
      <c r="T86" s="217"/>
      <c r="U86" s="218"/>
    </row>
    <row r="87" spans="1:21" ht="13.5" customHeight="1">
      <c r="A87" s="533"/>
      <c r="B87" s="449" t="s">
        <v>185</v>
      </c>
      <c r="C87" s="320"/>
      <c r="D87" s="477" t="s">
        <v>339</v>
      </c>
      <c r="E87" s="288">
        <v>2</v>
      </c>
      <c r="F87" s="321"/>
      <c r="G87" s="317"/>
      <c r="H87" s="322"/>
      <c r="I87" s="318"/>
      <c r="J87" s="321"/>
      <c r="K87" s="317"/>
      <c r="L87" s="322"/>
      <c r="M87" s="318"/>
      <c r="N87" s="321"/>
      <c r="O87" s="317"/>
      <c r="P87" s="322"/>
      <c r="Q87" s="318"/>
      <c r="R87" s="321">
        <v>2</v>
      </c>
      <c r="S87" s="317">
        <v>2</v>
      </c>
      <c r="T87" s="322"/>
      <c r="U87" s="318"/>
    </row>
    <row r="88" spans="1:21" ht="13.5" customHeight="1">
      <c r="A88" s="533"/>
      <c r="B88" s="450" t="s">
        <v>186</v>
      </c>
      <c r="C88" s="319" t="s">
        <v>118</v>
      </c>
      <c r="D88" s="477" t="s">
        <v>337</v>
      </c>
      <c r="E88" s="323">
        <v>2</v>
      </c>
      <c r="F88" s="324"/>
      <c r="G88" s="325"/>
      <c r="H88" s="258"/>
      <c r="I88" s="315"/>
      <c r="J88" s="324"/>
      <c r="K88" s="325"/>
      <c r="L88" s="258"/>
      <c r="M88" s="315"/>
      <c r="N88" s="324"/>
      <c r="O88" s="257"/>
      <c r="P88" s="326"/>
      <c r="Q88" s="315"/>
      <c r="R88" s="256">
        <v>2</v>
      </c>
      <c r="S88" s="257">
        <v>2</v>
      </c>
      <c r="T88" s="327"/>
      <c r="U88" s="315"/>
    </row>
    <row r="89" spans="1:21" ht="13.5" customHeight="1">
      <c r="A89" s="533"/>
      <c r="B89" s="451" t="s">
        <v>187</v>
      </c>
      <c r="C89" s="328" t="s">
        <v>118</v>
      </c>
      <c r="D89" s="481" t="s">
        <v>337</v>
      </c>
      <c r="E89" s="245">
        <v>2</v>
      </c>
      <c r="F89" s="246"/>
      <c r="G89" s="247"/>
      <c r="H89" s="252"/>
      <c r="I89" s="282"/>
      <c r="J89" s="329"/>
      <c r="K89" s="330"/>
      <c r="L89" s="329"/>
      <c r="M89" s="331"/>
      <c r="N89" s="329"/>
      <c r="O89" s="330"/>
      <c r="P89" s="329"/>
      <c r="Q89" s="331"/>
      <c r="R89" s="329"/>
      <c r="S89" s="330"/>
      <c r="T89" s="329">
        <v>2</v>
      </c>
      <c r="U89" s="331">
        <v>2</v>
      </c>
    </row>
    <row r="90" spans="1:22" ht="13.5" customHeight="1">
      <c r="A90" s="533"/>
      <c r="B90" s="452" t="s">
        <v>188</v>
      </c>
      <c r="C90" s="314"/>
      <c r="D90" s="481" t="s">
        <v>337</v>
      </c>
      <c r="E90" s="268">
        <v>2</v>
      </c>
      <c r="F90" s="215"/>
      <c r="G90" s="216"/>
      <c r="H90" s="217"/>
      <c r="I90" s="218"/>
      <c r="J90" s="215"/>
      <c r="K90" s="216"/>
      <c r="L90" s="217"/>
      <c r="M90" s="218"/>
      <c r="N90" s="256"/>
      <c r="O90" s="338"/>
      <c r="P90" s="258"/>
      <c r="Q90" s="340"/>
      <c r="R90" s="256"/>
      <c r="S90" s="338"/>
      <c r="T90" s="258">
        <v>2</v>
      </c>
      <c r="U90" s="325">
        <v>2</v>
      </c>
      <c r="V90" s="484"/>
    </row>
    <row r="91" spans="1:21" ht="13.5" customHeight="1">
      <c r="A91" s="533"/>
      <c r="B91" s="446" t="s">
        <v>189</v>
      </c>
      <c r="C91" s="312"/>
      <c r="D91" s="481" t="s">
        <v>337</v>
      </c>
      <c r="E91" s="259">
        <v>2</v>
      </c>
      <c r="F91" s="276">
        <v>2</v>
      </c>
      <c r="G91" s="277">
        <v>2</v>
      </c>
      <c r="H91" s="278"/>
      <c r="I91" s="279"/>
      <c r="J91" s="276"/>
      <c r="K91" s="277"/>
      <c r="L91" s="278"/>
      <c r="M91" s="279"/>
      <c r="N91" s="276"/>
      <c r="O91" s="277"/>
      <c r="P91" s="252"/>
      <c r="Q91" s="331"/>
      <c r="R91" s="246"/>
      <c r="S91" s="330"/>
      <c r="T91" s="252"/>
      <c r="U91" s="282"/>
    </row>
    <row r="92" spans="1:21" ht="13.5" customHeight="1">
      <c r="A92" s="533"/>
      <c r="B92" s="447" t="s">
        <v>190</v>
      </c>
      <c r="C92" s="314"/>
      <c r="D92" s="481" t="s">
        <v>337</v>
      </c>
      <c r="E92" s="268">
        <v>2</v>
      </c>
      <c r="F92" s="215"/>
      <c r="G92" s="216"/>
      <c r="H92" s="217">
        <v>2</v>
      </c>
      <c r="I92" s="218">
        <v>2</v>
      </c>
      <c r="J92" s="215"/>
      <c r="K92" s="216"/>
      <c r="L92" s="217"/>
      <c r="M92" s="218"/>
      <c r="N92" s="215"/>
      <c r="O92" s="216"/>
      <c r="P92" s="217"/>
      <c r="Q92" s="218"/>
      <c r="R92" s="256"/>
      <c r="S92" s="338"/>
      <c r="T92" s="258"/>
      <c r="U92" s="315"/>
    </row>
    <row r="93" spans="1:21" ht="13.5" customHeight="1">
      <c r="A93" s="533"/>
      <c r="B93" s="447" t="s">
        <v>191</v>
      </c>
      <c r="C93" s="314"/>
      <c r="D93" s="481" t="s">
        <v>337</v>
      </c>
      <c r="E93" s="268">
        <v>2</v>
      </c>
      <c r="F93" s="215"/>
      <c r="G93" s="216"/>
      <c r="H93" s="217"/>
      <c r="I93" s="218"/>
      <c r="J93" s="215">
        <v>2</v>
      </c>
      <c r="K93" s="216">
        <v>2</v>
      </c>
      <c r="L93" s="217"/>
      <c r="M93" s="218"/>
      <c r="N93" s="215"/>
      <c r="O93" s="216"/>
      <c r="P93" s="217"/>
      <c r="Q93" s="218"/>
      <c r="R93" s="215"/>
      <c r="S93" s="216"/>
      <c r="T93" s="217"/>
      <c r="U93" s="218"/>
    </row>
    <row r="94" spans="1:21" ht="13.5" customHeight="1">
      <c r="A94" s="533"/>
      <c r="B94" s="452" t="s">
        <v>192</v>
      </c>
      <c r="C94" s="314"/>
      <c r="D94" s="482" t="s">
        <v>337</v>
      </c>
      <c r="E94" s="268">
        <v>2</v>
      </c>
      <c r="F94" s="215"/>
      <c r="G94" s="216"/>
      <c r="H94" s="217"/>
      <c r="I94" s="218"/>
      <c r="J94" s="215"/>
      <c r="K94" s="216"/>
      <c r="L94" s="217"/>
      <c r="M94" s="218"/>
      <c r="N94" s="215">
        <v>2</v>
      </c>
      <c r="O94" s="216">
        <v>2</v>
      </c>
      <c r="P94" s="217"/>
      <c r="Q94" s="218"/>
      <c r="R94" s="215"/>
      <c r="S94" s="216"/>
      <c r="T94" s="217"/>
      <c r="U94" s="225"/>
    </row>
    <row r="95" spans="1:21" ht="13.5" customHeight="1">
      <c r="A95" s="533"/>
      <c r="B95" s="453" t="s">
        <v>193</v>
      </c>
      <c r="C95" s="210" t="s">
        <v>118</v>
      </c>
      <c r="D95" s="482" t="s">
        <v>339</v>
      </c>
      <c r="E95" s="333">
        <v>2</v>
      </c>
      <c r="F95" s="334"/>
      <c r="G95" s="335"/>
      <c r="H95" s="332"/>
      <c r="I95" s="333"/>
      <c r="J95" s="334"/>
      <c r="K95" s="335"/>
      <c r="L95" s="332"/>
      <c r="M95" s="333"/>
      <c r="N95" s="334">
        <v>2</v>
      </c>
      <c r="O95" s="335">
        <v>2</v>
      </c>
      <c r="P95" s="332"/>
      <c r="Q95" s="333"/>
      <c r="R95" s="334"/>
      <c r="S95" s="335"/>
      <c r="T95" s="332"/>
      <c r="U95" s="281"/>
    </row>
    <row r="96" spans="1:21" ht="13.5" customHeight="1">
      <c r="A96" s="533"/>
      <c r="B96" s="450" t="s">
        <v>194</v>
      </c>
      <c r="C96" s="339" t="s">
        <v>118</v>
      </c>
      <c r="D96" s="482" t="s">
        <v>339</v>
      </c>
      <c r="E96" s="340">
        <v>2</v>
      </c>
      <c r="F96" s="256"/>
      <c r="G96" s="338"/>
      <c r="H96" s="258"/>
      <c r="I96" s="340"/>
      <c r="J96" s="256"/>
      <c r="K96" s="338"/>
      <c r="L96" s="258"/>
      <c r="M96" s="340"/>
      <c r="N96" s="256"/>
      <c r="O96" s="338"/>
      <c r="P96" s="258">
        <v>2</v>
      </c>
      <c r="Q96" s="340">
        <v>2</v>
      </c>
      <c r="R96" s="256"/>
      <c r="S96" s="338"/>
      <c r="T96" s="258"/>
      <c r="U96" s="340"/>
    </row>
    <row r="97" spans="1:21" ht="14.25" customHeight="1">
      <c r="A97" s="533"/>
      <c r="B97" s="454" t="s">
        <v>195</v>
      </c>
      <c r="C97" s="210" t="s">
        <v>118</v>
      </c>
      <c r="D97" s="482" t="s">
        <v>337</v>
      </c>
      <c r="E97" s="333">
        <v>0</v>
      </c>
      <c r="F97" s="334"/>
      <c r="G97" s="335"/>
      <c r="H97" s="332"/>
      <c r="I97" s="333"/>
      <c r="J97" s="334"/>
      <c r="K97" s="335"/>
      <c r="L97" s="332"/>
      <c r="M97" s="333"/>
      <c r="N97" s="334"/>
      <c r="O97" s="335"/>
      <c r="P97" s="332"/>
      <c r="Q97" s="333"/>
      <c r="R97" s="334">
        <v>0</v>
      </c>
      <c r="S97" s="335">
        <v>3</v>
      </c>
      <c r="T97" s="332"/>
      <c r="U97" s="333"/>
    </row>
    <row r="98" spans="1:21" s="18" customFormat="1" ht="18" customHeight="1">
      <c r="A98" s="533"/>
      <c r="B98" s="450" t="s">
        <v>196</v>
      </c>
      <c r="C98" s="339" t="s">
        <v>118</v>
      </c>
      <c r="D98" s="482" t="s">
        <v>337</v>
      </c>
      <c r="E98" s="340">
        <v>0</v>
      </c>
      <c r="F98" s="256"/>
      <c r="G98" s="338"/>
      <c r="H98" s="258"/>
      <c r="I98" s="340"/>
      <c r="J98" s="256"/>
      <c r="K98" s="338"/>
      <c r="L98" s="258"/>
      <c r="M98" s="340"/>
      <c r="N98" s="256"/>
      <c r="O98" s="338"/>
      <c r="P98" s="258"/>
      <c r="Q98" s="340"/>
      <c r="R98" s="256"/>
      <c r="S98" s="338"/>
      <c r="T98" s="258">
        <v>0</v>
      </c>
      <c r="U98" s="340">
        <v>3</v>
      </c>
    </row>
    <row r="99" spans="1:21" s="18" customFormat="1" ht="13.5" customHeight="1" thickBot="1">
      <c r="A99" s="533"/>
      <c r="B99" s="454" t="s">
        <v>106</v>
      </c>
      <c r="C99" s="210" t="s">
        <v>118</v>
      </c>
      <c r="D99" s="483" t="s">
        <v>339</v>
      </c>
      <c r="E99" s="333">
        <v>2</v>
      </c>
      <c r="F99" s="334"/>
      <c r="G99" s="335"/>
      <c r="H99" s="332"/>
      <c r="I99" s="333"/>
      <c r="J99" s="334"/>
      <c r="K99" s="335"/>
      <c r="L99" s="332"/>
      <c r="M99" s="333"/>
      <c r="N99" s="334"/>
      <c r="O99" s="335"/>
      <c r="P99" s="332"/>
      <c r="Q99" s="333"/>
      <c r="R99" s="334"/>
      <c r="S99" s="335"/>
      <c r="T99" s="332">
        <v>2</v>
      </c>
      <c r="U99" s="341">
        <v>2</v>
      </c>
    </row>
    <row r="100" spans="1:21" s="18" customFormat="1" ht="13.5" customHeight="1" thickBot="1">
      <c r="A100" s="534"/>
      <c r="B100" s="641" t="s">
        <v>163</v>
      </c>
      <c r="C100" s="642"/>
      <c r="D100" s="643"/>
      <c r="E100" s="336">
        <v>46</v>
      </c>
      <c r="F100" s="229">
        <v>4</v>
      </c>
      <c r="G100" s="337">
        <v>4</v>
      </c>
      <c r="H100" s="231">
        <v>4</v>
      </c>
      <c r="I100" s="336">
        <v>4</v>
      </c>
      <c r="J100" s="229">
        <v>8</v>
      </c>
      <c r="K100" s="337">
        <v>8</v>
      </c>
      <c r="L100" s="231">
        <v>6</v>
      </c>
      <c r="M100" s="336">
        <v>6</v>
      </c>
      <c r="N100" s="229">
        <v>8</v>
      </c>
      <c r="O100" s="337">
        <v>8</v>
      </c>
      <c r="P100" s="231">
        <v>6</v>
      </c>
      <c r="Q100" s="336">
        <v>6</v>
      </c>
      <c r="R100" s="229">
        <v>4</v>
      </c>
      <c r="S100" s="337">
        <v>7</v>
      </c>
      <c r="T100" s="231">
        <v>6</v>
      </c>
      <c r="U100" s="336">
        <v>9</v>
      </c>
    </row>
    <row r="101" spans="1:21" s="18" customFormat="1" ht="13.5" customHeight="1">
      <c r="A101" s="629" t="s">
        <v>316</v>
      </c>
      <c r="B101" s="630"/>
      <c r="C101" s="630"/>
      <c r="D101" s="630"/>
      <c r="E101" s="630"/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630"/>
      <c r="R101" s="630"/>
      <c r="S101" s="630"/>
      <c r="T101" s="630"/>
      <c r="U101" s="630"/>
    </row>
    <row r="102" spans="1:21" s="18" customFormat="1" ht="13.5" customHeight="1">
      <c r="A102" s="632" t="s">
        <v>317</v>
      </c>
      <c r="B102" s="63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</row>
    <row r="103" spans="1:21" s="18" customFormat="1" ht="13.5" customHeight="1">
      <c r="A103" s="632" t="s">
        <v>9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</row>
    <row r="104" spans="1:21" s="18" customFormat="1" ht="13.5" customHeight="1">
      <c r="A104" s="632" t="s">
        <v>319</v>
      </c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</row>
    <row r="105" spans="1:21" s="18" customFormat="1" ht="13.5" customHeight="1">
      <c r="A105" s="630" t="s">
        <v>320</v>
      </c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</row>
    <row r="106" spans="1:21" s="18" customFormat="1" ht="13.5" customHeight="1">
      <c r="A106" s="603" t="s">
        <v>321</v>
      </c>
      <c r="B106" s="603"/>
      <c r="C106" s="603"/>
      <c r="D106" s="603"/>
      <c r="E106" s="603"/>
      <c r="F106" s="603"/>
      <c r="G106" s="603"/>
      <c r="H106" s="603"/>
      <c r="I106" s="603"/>
      <c r="J106" s="603"/>
      <c r="K106" s="603"/>
      <c r="L106" s="603"/>
      <c r="M106" s="603"/>
      <c r="N106" s="603"/>
      <c r="O106" s="603"/>
      <c r="P106" s="603"/>
      <c r="Q106" s="603"/>
      <c r="R106" s="603"/>
      <c r="S106" s="603"/>
      <c r="T106" s="603"/>
      <c r="U106" s="603"/>
    </row>
    <row r="107" spans="1:21" s="18" customFormat="1" ht="13.5" customHeight="1">
      <c r="A107" s="456" t="s">
        <v>322</v>
      </c>
      <c r="B107" s="456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</row>
    <row r="108" spans="1:21" s="18" customFormat="1" ht="13.5" customHeight="1">
      <c r="A108" s="631" t="s">
        <v>323</v>
      </c>
      <c r="B108" s="631"/>
      <c r="C108" s="631"/>
      <c r="D108" s="631"/>
      <c r="E108" s="631"/>
      <c r="F108" s="631"/>
      <c r="G108" s="631"/>
      <c r="H108" s="631"/>
      <c r="I108" s="631"/>
      <c r="J108" s="631"/>
      <c r="K108" s="631"/>
      <c r="L108" s="631"/>
      <c r="M108" s="631"/>
      <c r="N108" s="631"/>
      <c r="O108" s="631"/>
      <c r="P108" s="631"/>
      <c r="Q108" s="631"/>
      <c r="R108" s="631"/>
      <c r="S108" s="631"/>
      <c r="T108" s="631"/>
      <c r="U108" s="631"/>
    </row>
    <row r="109" spans="1:21" s="18" customFormat="1" ht="13.5" customHeight="1">
      <c r="A109" s="633" t="s">
        <v>324</v>
      </c>
      <c r="B109" s="631"/>
      <c r="C109" s="631"/>
      <c r="D109" s="631"/>
      <c r="E109" s="631"/>
      <c r="F109" s="631"/>
      <c r="G109" s="631"/>
      <c r="H109" s="631"/>
      <c r="I109" s="631"/>
      <c r="J109" s="631"/>
      <c r="K109" s="631"/>
      <c r="L109" s="631"/>
      <c r="M109" s="631"/>
      <c r="N109" s="631"/>
      <c r="O109" s="631"/>
      <c r="P109" s="631"/>
      <c r="Q109" s="631"/>
      <c r="R109" s="631"/>
      <c r="S109" s="631"/>
      <c r="T109" s="631"/>
      <c r="U109" s="631"/>
    </row>
    <row r="110" spans="1:21" s="18" customFormat="1" ht="13.5" customHeight="1">
      <c r="A110" s="633" t="s">
        <v>325</v>
      </c>
      <c r="B110" s="633"/>
      <c r="C110" s="633"/>
      <c r="D110" s="633"/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3"/>
      <c r="U110" s="633"/>
    </row>
    <row r="111" spans="1:21" s="18" customFormat="1" ht="13.5" customHeight="1">
      <c r="A111" s="625" t="s">
        <v>326</v>
      </c>
      <c r="B111" s="626"/>
      <c r="C111" s="626"/>
      <c r="D111" s="626"/>
      <c r="E111" s="626"/>
      <c r="F111" s="626"/>
      <c r="G111" s="626"/>
      <c r="H111" s="626"/>
      <c r="I111" s="626"/>
      <c r="J111" s="626"/>
      <c r="K111" s="626"/>
      <c r="L111" s="626"/>
      <c r="M111" s="626"/>
      <c r="N111" s="626"/>
      <c r="O111" s="626"/>
      <c r="P111" s="626"/>
      <c r="Q111" s="626"/>
      <c r="R111" s="626"/>
      <c r="S111" s="626"/>
      <c r="T111" s="626"/>
      <c r="U111" s="626"/>
    </row>
    <row r="112" spans="1:21" s="18" customFormat="1" ht="13.5" customHeight="1">
      <c r="A112" s="625" t="s">
        <v>327</v>
      </c>
      <c r="B112" s="625"/>
      <c r="C112" s="625"/>
      <c r="D112" s="625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  <c r="Q112" s="625"/>
      <c r="R112" s="625"/>
      <c r="S112" s="625"/>
      <c r="T112" s="625"/>
      <c r="U112" s="625"/>
    </row>
    <row r="113" spans="1:21" s="18" customFormat="1" ht="13.5" customHeight="1">
      <c r="A113" s="626" t="s">
        <v>328</v>
      </c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</row>
    <row r="114" spans="1:21" s="25" customFormat="1" ht="13.5" customHeight="1">
      <c r="A114" s="626" t="s">
        <v>329</v>
      </c>
      <c r="B114" s="626"/>
      <c r="C114" s="626"/>
      <c r="D114" s="626"/>
      <c r="E114" s="626"/>
      <c r="F114" s="626"/>
      <c r="G114" s="626"/>
      <c r="H114" s="626"/>
      <c r="I114" s="626"/>
      <c r="J114" s="626"/>
      <c r="K114" s="626"/>
      <c r="L114" s="626"/>
      <c r="M114" s="626"/>
      <c r="N114" s="626"/>
      <c r="O114" s="626"/>
      <c r="P114" s="626"/>
      <c r="Q114" s="626"/>
      <c r="R114" s="626"/>
      <c r="S114" s="626"/>
      <c r="T114" s="626"/>
      <c r="U114" s="626"/>
    </row>
    <row r="115" spans="1:21" s="25" customFormat="1" ht="13.5" customHeight="1">
      <c r="A115" s="461" t="s">
        <v>383</v>
      </c>
      <c r="B115" s="461"/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</row>
    <row r="116" spans="1:21" ht="14.25">
      <c r="A116" s="461" t="s">
        <v>384</v>
      </c>
      <c r="B116" s="461"/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</row>
    <row r="117" spans="1:21" ht="14.25">
      <c r="A117" s="631" t="s">
        <v>386</v>
      </c>
      <c r="B117" s="631"/>
      <c r="C117" s="631"/>
      <c r="D117" s="631"/>
      <c r="E117" s="631"/>
      <c r="F117" s="631"/>
      <c r="G117" s="631"/>
      <c r="H117" s="631"/>
      <c r="I117" s="631"/>
      <c r="J117" s="631"/>
      <c r="K117" s="631"/>
      <c r="L117" s="631"/>
      <c r="M117" s="631"/>
      <c r="N117" s="631"/>
      <c r="O117" s="631"/>
      <c r="P117" s="631"/>
      <c r="Q117" s="631"/>
      <c r="R117" s="631"/>
      <c r="S117" s="631"/>
      <c r="T117" s="631"/>
      <c r="U117" s="631"/>
    </row>
    <row r="118" spans="1:21" ht="14.25">
      <c r="A118" s="631" t="s">
        <v>387</v>
      </c>
      <c r="B118" s="631"/>
      <c r="C118" s="631"/>
      <c r="D118" s="631"/>
      <c r="E118" s="631"/>
      <c r="F118" s="631"/>
      <c r="G118" s="631"/>
      <c r="H118" s="631"/>
      <c r="I118" s="631"/>
      <c r="J118" s="631"/>
      <c r="K118" s="631"/>
      <c r="L118" s="631"/>
      <c r="M118" s="631"/>
      <c r="N118" s="631"/>
      <c r="O118" s="631"/>
      <c r="P118" s="631"/>
      <c r="Q118" s="631"/>
      <c r="R118" s="631"/>
      <c r="S118" s="631"/>
      <c r="T118" s="631"/>
      <c r="U118" s="631"/>
    </row>
    <row r="119" spans="1:21" ht="14.25">
      <c r="A119" s="16"/>
      <c r="B119" s="16"/>
      <c r="C119" s="20"/>
      <c r="D119" s="20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6.5">
      <c r="A120"/>
      <c r="B120"/>
      <c r="C120" s="21"/>
      <c r="D120" s="21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6.5">
      <c r="A121"/>
      <c r="B121"/>
      <c r="C121" s="21"/>
      <c r="D121" s="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6.5">
      <c r="A122"/>
      <c r="B122"/>
      <c r="C122" s="21"/>
      <c r="D122" s="21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6.5">
      <c r="A123"/>
      <c r="B123"/>
      <c r="C123" s="21"/>
      <c r="D123" s="2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6.5">
      <c r="A124"/>
      <c r="B124"/>
      <c r="C124" s="21"/>
      <c r="D124" s="21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6.5">
      <c r="A125"/>
      <c r="B125"/>
      <c r="C125" s="21"/>
      <c r="D125" s="2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6.5">
      <c r="A126"/>
      <c r="B126"/>
      <c r="C126" s="21"/>
      <c r="D126" s="21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6.5">
      <c r="A127"/>
      <c r="B127"/>
      <c r="C127" s="21"/>
      <c r="D127" s="21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6.5">
      <c r="A128"/>
      <c r="B128"/>
      <c r="C128" s="21"/>
      <c r="D128" s="21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6.5">
      <c r="A129"/>
      <c r="B129"/>
      <c r="C129" s="21"/>
      <c r="D129" s="21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6.5">
      <c r="A130"/>
      <c r="B130"/>
      <c r="C130" s="21"/>
      <c r="D130" s="21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6.5">
      <c r="A131"/>
      <c r="B131"/>
      <c r="C131" s="21"/>
      <c r="D131" s="2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6.5">
      <c r="A132"/>
      <c r="B132"/>
      <c r="C132" s="21"/>
      <c r="D132" s="21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6.5">
      <c r="A133"/>
      <c r="B133"/>
      <c r="C133" s="21"/>
      <c r="D133" s="2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6.5">
      <c r="A134"/>
      <c r="B134"/>
      <c r="C134" s="21"/>
      <c r="D134" s="21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6.5">
      <c r="A135"/>
      <c r="B135"/>
      <c r="C135" s="21"/>
      <c r="D135" s="21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6.5">
      <c r="A136"/>
      <c r="B136"/>
      <c r="C136" s="21"/>
      <c r="D136" s="21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6.5">
      <c r="A137"/>
      <c r="B137"/>
      <c r="C137" s="21"/>
      <c r="D137" s="2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</sheetData>
  <sheetProtection/>
  <mergeCells count="51">
    <mergeCell ref="B8:B10"/>
    <mergeCell ref="A114:U114"/>
    <mergeCell ref="N3:S3"/>
    <mergeCell ref="N7:S7"/>
    <mergeCell ref="A4:M5"/>
    <mergeCell ref="N4:U4"/>
    <mergeCell ref="N6:U6"/>
    <mergeCell ref="A29:A53"/>
    <mergeCell ref="A26:A28"/>
    <mergeCell ref="E8:E10"/>
    <mergeCell ref="F8:I8"/>
    <mergeCell ref="A54:A57"/>
    <mergeCell ref="H9:I9"/>
    <mergeCell ref="B53:D53"/>
    <mergeCell ref="A118:U118"/>
    <mergeCell ref="A111:U111"/>
    <mergeCell ref="A117:U117"/>
    <mergeCell ref="B66:U66"/>
    <mergeCell ref="A104:U104"/>
    <mergeCell ref="A113:U113"/>
    <mergeCell ref="A109:U109"/>
    <mergeCell ref="R8:U8"/>
    <mergeCell ref="A108:U108"/>
    <mergeCell ref="A112:U112"/>
    <mergeCell ref="A101:U101"/>
    <mergeCell ref="A102:U102"/>
    <mergeCell ref="A18:A25"/>
    <mergeCell ref="F9:G9"/>
    <mergeCell ref="J9:K9"/>
    <mergeCell ref="T9:U9"/>
    <mergeCell ref="A8:A10"/>
    <mergeCell ref="B100:D100"/>
    <mergeCell ref="B54:U54"/>
    <mergeCell ref="N9:O9"/>
    <mergeCell ref="B58:U58"/>
    <mergeCell ref="N8:Q8"/>
    <mergeCell ref="B74:U74"/>
    <mergeCell ref="C8:C10"/>
    <mergeCell ref="J8:M8"/>
    <mergeCell ref="R9:S9"/>
    <mergeCell ref="P9:Q9"/>
    <mergeCell ref="B73:D73"/>
    <mergeCell ref="L9:M9"/>
    <mergeCell ref="A110:U110"/>
    <mergeCell ref="A103:U103"/>
    <mergeCell ref="D8:D10"/>
    <mergeCell ref="A106:U106"/>
    <mergeCell ref="A58:A100"/>
    <mergeCell ref="A105:U105"/>
    <mergeCell ref="A11:A17"/>
    <mergeCell ref="B57:D57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0"/>
  <sheetViews>
    <sheetView zoomScalePageLayoutView="0" workbookViewId="0" topLeftCell="A49">
      <selection activeCell="B76" sqref="B76:U81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20" width="3.375" style="17" customWidth="1"/>
    <col min="21" max="21" width="4.00390625" style="17" customWidth="1"/>
    <col min="22" max="16384" width="9.00390625" style="17" customWidth="1"/>
  </cols>
  <sheetData>
    <row r="1" spans="14:19" ht="14.25">
      <c r="N1" s="603" t="s">
        <v>361</v>
      </c>
      <c r="O1" s="604"/>
      <c r="P1" s="604"/>
      <c r="Q1" s="604"/>
      <c r="R1" s="604"/>
      <c r="S1" s="604"/>
    </row>
    <row r="2" spans="14:19" ht="11.25" customHeight="1">
      <c r="N2" s="603" t="s">
        <v>359</v>
      </c>
      <c r="O2" s="604"/>
      <c r="P2" s="604"/>
      <c r="Q2" s="604"/>
      <c r="R2" s="604"/>
      <c r="S2" s="604"/>
    </row>
    <row r="3" spans="14:21" ht="11.25" customHeight="1">
      <c r="N3" s="632" t="s">
        <v>358</v>
      </c>
      <c r="O3" s="632"/>
      <c r="P3" s="632"/>
      <c r="Q3" s="632"/>
      <c r="R3" s="632"/>
      <c r="S3" s="632"/>
      <c r="T3" s="632"/>
      <c r="U3" s="632"/>
    </row>
    <row r="4" spans="14:21" ht="12.75" customHeight="1">
      <c r="N4" s="632" t="s">
        <v>357</v>
      </c>
      <c r="O4" s="632"/>
      <c r="P4" s="632"/>
      <c r="Q4" s="632"/>
      <c r="R4" s="632"/>
      <c r="S4" s="632"/>
      <c r="T4" s="632"/>
      <c r="U4" s="632"/>
    </row>
    <row r="5" spans="1:21" ht="12.75" customHeight="1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632" t="s">
        <v>356</v>
      </c>
      <c r="O5" s="632"/>
      <c r="P5" s="632"/>
      <c r="Q5" s="632"/>
      <c r="R5" s="632"/>
      <c r="S5" s="632"/>
      <c r="T5" s="632"/>
      <c r="U5" s="632"/>
    </row>
    <row r="6" spans="1:21" ht="12.75" customHeigh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603" t="s">
        <v>244</v>
      </c>
      <c r="O6" s="604"/>
      <c r="P6" s="604"/>
      <c r="Q6" s="604"/>
      <c r="R6" s="604"/>
      <c r="S6" s="604"/>
      <c r="T6" s="487"/>
      <c r="U6" s="487"/>
    </row>
    <row r="7" spans="1:21" ht="12.75" customHeight="1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632" t="s">
        <v>360</v>
      </c>
      <c r="O7" s="632"/>
      <c r="P7" s="632"/>
      <c r="Q7" s="632"/>
      <c r="R7" s="632"/>
      <c r="S7" s="632"/>
      <c r="T7" s="632"/>
      <c r="U7" s="632"/>
    </row>
    <row r="8" spans="1:21" ht="12.75" customHeight="1">
      <c r="A8" s="462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00" t="s">
        <v>247</v>
      </c>
      <c r="O8" s="26"/>
      <c r="P8" s="26"/>
      <c r="Q8" s="26"/>
      <c r="R8" s="26"/>
      <c r="S8" s="26"/>
      <c r="T8" s="487"/>
      <c r="U8" s="487"/>
    </row>
    <row r="9" spans="1:21" ht="12.75" customHeight="1">
      <c r="A9" s="462"/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632" t="s">
        <v>248</v>
      </c>
      <c r="O9" s="632"/>
      <c r="P9" s="632"/>
      <c r="Q9" s="632"/>
      <c r="R9" s="632"/>
      <c r="S9" s="632"/>
      <c r="T9" s="632"/>
      <c r="U9" s="632"/>
    </row>
    <row r="10" spans="1:21" ht="12.75" customHeight="1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603" t="s">
        <v>336</v>
      </c>
      <c r="O10" s="604"/>
      <c r="P10" s="604"/>
      <c r="Q10" s="604"/>
      <c r="R10" s="604"/>
      <c r="S10" s="604"/>
      <c r="T10" s="487"/>
      <c r="U10" s="487"/>
    </row>
    <row r="11" spans="1:14" ht="12.75" customHeight="1">
      <c r="A11" s="605" t="s">
        <v>245</v>
      </c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400" t="s">
        <v>342</v>
      </c>
    </row>
    <row r="12" spans="1:14" ht="12.75" customHeight="1">
      <c r="A12" s="605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400" t="s">
        <v>341</v>
      </c>
    </row>
    <row r="13" spans="1:14" ht="12.75" customHeight="1">
      <c r="A13" s="462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00" t="s">
        <v>350</v>
      </c>
    </row>
    <row r="14" spans="1:14" ht="15" customHeight="1" thickBot="1">
      <c r="A14" s="435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00" t="s">
        <v>355</v>
      </c>
    </row>
    <row r="15" spans="1:21" ht="15" customHeight="1">
      <c r="A15" s="606" t="s">
        <v>7</v>
      </c>
      <c r="B15" s="609" t="s">
        <v>146</v>
      </c>
      <c r="C15" s="612" t="s">
        <v>12</v>
      </c>
      <c r="D15" s="660" t="s">
        <v>370</v>
      </c>
      <c r="E15" s="615" t="s">
        <v>10</v>
      </c>
      <c r="F15" s="618" t="s">
        <v>147</v>
      </c>
      <c r="G15" s="619"/>
      <c r="H15" s="619"/>
      <c r="I15" s="620"/>
      <c r="J15" s="618" t="s">
        <v>148</v>
      </c>
      <c r="K15" s="619"/>
      <c r="L15" s="619"/>
      <c r="M15" s="620"/>
      <c r="N15" s="618" t="s">
        <v>159</v>
      </c>
      <c r="O15" s="619"/>
      <c r="P15" s="619"/>
      <c r="Q15" s="620"/>
      <c r="R15" s="618" t="s">
        <v>160</v>
      </c>
      <c r="S15" s="619"/>
      <c r="T15" s="619"/>
      <c r="U15" s="620"/>
    </row>
    <row r="16" spans="1:21" ht="15" customHeight="1">
      <c r="A16" s="607"/>
      <c r="B16" s="610"/>
      <c r="C16" s="613"/>
      <c r="D16" s="661"/>
      <c r="E16" s="616"/>
      <c r="F16" s="621" t="s">
        <v>149</v>
      </c>
      <c r="G16" s="622"/>
      <c r="H16" s="560" t="s">
        <v>150</v>
      </c>
      <c r="I16" s="599"/>
      <c r="J16" s="621" t="s">
        <v>149</v>
      </c>
      <c r="K16" s="622"/>
      <c r="L16" s="560" t="s">
        <v>150</v>
      </c>
      <c r="M16" s="599"/>
      <c r="N16" s="621" t="s">
        <v>149</v>
      </c>
      <c r="O16" s="622"/>
      <c r="P16" s="560" t="s">
        <v>150</v>
      </c>
      <c r="Q16" s="599"/>
      <c r="R16" s="621" t="s">
        <v>149</v>
      </c>
      <c r="S16" s="622"/>
      <c r="T16" s="560" t="s">
        <v>150</v>
      </c>
      <c r="U16" s="599"/>
    </row>
    <row r="17" spans="1:21" ht="15" customHeight="1">
      <c r="A17" s="608"/>
      <c r="B17" s="611"/>
      <c r="C17" s="614"/>
      <c r="D17" s="662"/>
      <c r="E17" s="617"/>
      <c r="F17" s="389" t="s">
        <v>151</v>
      </c>
      <c r="G17" s="390" t="s">
        <v>152</v>
      </c>
      <c r="H17" s="391" t="s">
        <v>151</v>
      </c>
      <c r="I17" s="392" t="s">
        <v>152</v>
      </c>
      <c r="J17" s="389" t="s">
        <v>151</v>
      </c>
      <c r="K17" s="390" t="s">
        <v>152</v>
      </c>
      <c r="L17" s="391" t="s">
        <v>151</v>
      </c>
      <c r="M17" s="392" t="s">
        <v>152</v>
      </c>
      <c r="N17" s="389" t="s">
        <v>151</v>
      </c>
      <c r="O17" s="390" t="s">
        <v>152</v>
      </c>
      <c r="P17" s="393" t="s">
        <v>151</v>
      </c>
      <c r="Q17" s="394" t="s">
        <v>152</v>
      </c>
      <c r="R17" s="389" t="s">
        <v>151</v>
      </c>
      <c r="S17" s="390" t="s">
        <v>152</v>
      </c>
      <c r="T17" s="391" t="s">
        <v>151</v>
      </c>
      <c r="U17" s="392" t="s">
        <v>152</v>
      </c>
    </row>
    <row r="18" spans="1:21" ht="15" customHeight="1">
      <c r="A18" s="600" t="s">
        <v>68</v>
      </c>
      <c r="B18" s="459" t="s">
        <v>69</v>
      </c>
      <c r="C18" s="344"/>
      <c r="D18" s="344"/>
      <c r="E18" s="345">
        <v>6</v>
      </c>
      <c r="F18" s="211">
        <v>3</v>
      </c>
      <c r="G18" s="212">
        <v>3</v>
      </c>
      <c r="H18" s="213">
        <v>3</v>
      </c>
      <c r="I18" s="214">
        <v>3</v>
      </c>
      <c r="J18" s="211"/>
      <c r="K18" s="212"/>
      <c r="L18" s="213"/>
      <c r="M18" s="214"/>
      <c r="N18" s="346"/>
      <c r="O18" s="347"/>
      <c r="P18" s="348"/>
      <c r="Q18" s="349"/>
      <c r="R18" s="346"/>
      <c r="S18" s="347"/>
      <c r="T18" s="348"/>
      <c r="U18" s="349"/>
    </row>
    <row r="19" spans="1:21" ht="15" customHeight="1">
      <c r="A19" s="601"/>
      <c r="B19" s="436" t="s">
        <v>161</v>
      </c>
      <c r="C19" s="319"/>
      <c r="D19" s="319"/>
      <c r="E19" s="268">
        <v>3</v>
      </c>
      <c r="F19" s="215">
        <v>3</v>
      </c>
      <c r="G19" s="216">
        <v>3</v>
      </c>
      <c r="H19" s="217"/>
      <c r="I19" s="218"/>
      <c r="J19" s="215"/>
      <c r="K19" s="216"/>
      <c r="L19" s="217"/>
      <c r="M19" s="218"/>
      <c r="N19" s="350"/>
      <c r="O19" s="351"/>
      <c r="P19" s="352"/>
      <c r="Q19" s="353"/>
      <c r="R19" s="350"/>
      <c r="S19" s="351"/>
      <c r="T19" s="352"/>
      <c r="U19" s="353"/>
    </row>
    <row r="20" spans="1:21" ht="15" customHeight="1">
      <c r="A20" s="601"/>
      <c r="B20" s="436" t="s">
        <v>162</v>
      </c>
      <c r="C20" s="319"/>
      <c r="D20" s="319"/>
      <c r="E20" s="268">
        <v>3</v>
      </c>
      <c r="F20" s="215"/>
      <c r="G20" s="216"/>
      <c r="H20" s="217">
        <v>3</v>
      </c>
      <c r="I20" s="218">
        <v>3</v>
      </c>
      <c r="J20" s="215"/>
      <c r="K20" s="216"/>
      <c r="L20" s="217"/>
      <c r="M20" s="218"/>
      <c r="N20" s="350"/>
      <c r="O20" s="351"/>
      <c r="P20" s="352"/>
      <c r="Q20" s="353"/>
      <c r="R20" s="350"/>
      <c r="S20" s="351"/>
      <c r="T20" s="352"/>
      <c r="U20" s="353"/>
    </row>
    <row r="21" spans="1:21" ht="15" customHeight="1">
      <c r="A21" s="601"/>
      <c r="B21" s="436" t="s">
        <v>214</v>
      </c>
      <c r="C21" s="319"/>
      <c r="D21" s="319"/>
      <c r="E21" s="268" t="s">
        <v>73</v>
      </c>
      <c r="F21" s="215">
        <v>1</v>
      </c>
      <c r="G21" s="216">
        <v>2</v>
      </c>
      <c r="H21" s="217">
        <v>1</v>
      </c>
      <c r="I21" s="218">
        <v>2</v>
      </c>
      <c r="J21" s="219" t="s">
        <v>16</v>
      </c>
      <c r="K21" s="216">
        <v>2</v>
      </c>
      <c r="L21" s="220" t="s">
        <v>16</v>
      </c>
      <c r="M21" s="218">
        <v>2</v>
      </c>
      <c r="N21" s="219" t="s">
        <v>16</v>
      </c>
      <c r="O21" s="325">
        <v>2</v>
      </c>
      <c r="P21" s="221" t="s">
        <v>16</v>
      </c>
      <c r="Q21" s="315">
        <v>2</v>
      </c>
      <c r="R21" s="219" t="s">
        <v>16</v>
      </c>
      <c r="S21" s="257">
        <v>2</v>
      </c>
      <c r="T21" s="220" t="s">
        <v>16</v>
      </c>
      <c r="U21" s="315">
        <v>2</v>
      </c>
    </row>
    <row r="22" spans="1:21" ht="15" customHeight="1">
      <c r="A22" s="601"/>
      <c r="B22" s="436" t="s">
        <v>140</v>
      </c>
      <c r="C22" s="319"/>
      <c r="D22" s="319"/>
      <c r="E22" s="268">
        <v>0</v>
      </c>
      <c r="F22" s="219" t="s">
        <v>13</v>
      </c>
      <c r="G22" s="216">
        <v>2</v>
      </c>
      <c r="H22" s="220" t="s">
        <v>13</v>
      </c>
      <c r="I22" s="218">
        <v>2</v>
      </c>
      <c r="J22" s="219" t="s">
        <v>13</v>
      </c>
      <c r="K22" s="216">
        <v>2</v>
      </c>
      <c r="L22" s="220" t="s">
        <v>13</v>
      </c>
      <c r="M22" s="218">
        <v>2</v>
      </c>
      <c r="N22" s="350"/>
      <c r="O22" s="351"/>
      <c r="P22" s="352"/>
      <c r="Q22" s="353"/>
      <c r="R22" s="350"/>
      <c r="S22" s="351"/>
      <c r="T22" s="352"/>
      <c r="U22" s="353"/>
    </row>
    <row r="23" spans="1:21" ht="15" customHeight="1" thickBot="1">
      <c r="A23" s="601"/>
      <c r="B23" s="460" t="s">
        <v>208</v>
      </c>
      <c r="C23" s="354"/>
      <c r="D23" s="354"/>
      <c r="E23" s="288">
        <v>0</v>
      </c>
      <c r="F23" s="222"/>
      <c r="G23" s="223"/>
      <c r="H23" s="224"/>
      <c r="I23" s="225"/>
      <c r="J23" s="224"/>
      <c r="K23" s="223"/>
      <c r="L23" s="226"/>
      <c r="M23" s="225"/>
      <c r="N23" s="355"/>
      <c r="O23" s="356"/>
      <c r="P23" s="357"/>
      <c r="Q23" s="358"/>
      <c r="R23" s="355"/>
      <c r="S23" s="356"/>
      <c r="T23" s="357"/>
      <c r="U23" s="358"/>
    </row>
    <row r="24" spans="1:21" ht="15" customHeight="1" thickBot="1">
      <c r="A24" s="602"/>
      <c r="B24" s="227" t="s">
        <v>163</v>
      </c>
      <c r="C24" s="228"/>
      <c r="D24" s="228"/>
      <c r="E24" s="242" t="s">
        <v>77</v>
      </c>
      <c r="F24" s="229">
        <v>7</v>
      </c>
      <c r="G24" s="230">
        <v>10</v>
      </c>
      <c r="H24" s="231">
        <v>7</v>
      </c>
      <c r="I24" s="232">
        <v>10</v>
      </c>
      <c r="J24" s="233"/>
      <c r="K24" s="290"/>
      <c r="L24" s="437"/>
      <c r="M24" s="232"/>
      <c r="N24" s="233"/>
      <c r="O24" s="290"/>
      <c r="P24" s="438"/>
      <c r="Q24" s="336"/>
      <c r="R24" s="233"/>
      <c r="S24" s="230"/>
      <c r="T24" s="439"/>
      <c r="U24" s="232"/>
    </row>
    <row r="25" spans="1:21" ht="15" customHeight="1">
      <c r="A25" s="601" t="s">
        <v>153</v>
      </c>
      <c r="B25" s="457" t="s">
        <v>270</v>
      </c>
      <c r="C25" s="319"/>
      <c r="D25" s="319"/>
      <c r="E25" s="268">
        <v>2</v>
      </c>
      <c r="F25" s="234"/>
      <c r="G25" s="235"/>
      <c r="H25" s="236"/>
      <c r="I25" s="237"/>
      <c r="J25" s="234"/>
      <c r="K25" s="235"/>
      <c r="L25" s="236"/>
      <c r="M25" s="237"/>
      <c r="N25" s="234"/>
      <c r="O25" s="235"/>
      <c r="P25" s="236"/>
      <c r="Q25" s="237"/>
      <c r="R25" s="234"/>
      <c r="S25" s="235"/>
      <c r="T25" s="236"/>
      <c r="U25" s="237"/>
    </row>
    <row r="26" spans="1:21" ht="15" customHeight="1">
      <c r="A26" s="601"/>
      <c r="B26" s="441" t="s">
        <v>271</v>
      </c>
      <c r="C26" s="319"/>
      <c r="D26" s="319"/>
      <c r="E26" s="268">
        <v>2</v>
      </c>
      <c r="F26" s="234"/>
      <c r="G26" s="235"/>
      <c r="H26" s="236"/>
      <c r="I26" s="237"/>
      <c r="J26" s="234"/>
      <c r="K26" s="235"/>
      <c r="L26" s="236"/>
      <c r="M26" s="237"/>
      <c r="N26" s="234"/>
      <c r="O26" s="235"/>
      <c r="P26" s="236"/>
      <c r="Q26" s="237"/>
      <c r="R26" s="234"/>
      <c r="S26" s="235"/>
      <c r="T26" s="236"/>
      <c r="U26" s="237"/>
    </row>
    <row r="27" spans="1:21" ht="15" customHeight="1">
      <c r="A27" s="601"/>
      <c r="B27" s="436" t="s">
        <v>80</v>
      </c>
      <c r="C27" s="319"/>
      <c r="D27" s="319"/>
      <c r="E27" s="268">
        <v>2</v>
      </c>
      <c r="F27" s="234"/>
      <c r="G27" s="235"/>
      <c r="H27" s="236"/>
      <c r="I27" s="237"/>
      <c r="J27" s="234"/>
      <c r="K27" s="235"/>
      <c r="L27" s="236"/>
      <c r="M27" s="237"/>
      <c r="N27" s="234"/>
      <c r="O27" s="235"/>
      <c r="P27" s="236"/>
      <c r="Q27" s="237"/>
      <c r="R27" s="234"/>
      <c r="S27" s="235"/>
      <c r="T27" s="236"/>
      <c r="U27" s="237"/>
    </row>
    <row r="28" spans="1:21" ht="15" customHeight="1">
      <c r="A28" s="601"/>
      <c r="B28" s="436" t="s">
        <v>210</v>
      </c>
      <c r="C28" s="319"/>
      <c r="D28" s="319"/>
      <c r="E28" s="268">
        <v>2</v>
      </c>
      <c r="F28" s="215"/>
      <c r="G28" s="216"/>
      <c r="H28" s="217"/>
      <c r="I28" s="218"/>
      <c r="J28" s="215"/>
      <c r="K28" s="216"/>
      <c r="L28" s="217"/>
      <c r="M28" s="218"/>
      <c r="N28" s="215"/>
      <c r="O28" s="216"/>
      <c r="P28" s="217"/>
      <c r="Q28" s="218"/>
      <c r="R28" s="215"/>
      <c r="S28" s="216"/>
      <c r="T28" s="217"/>
      <c r="U28" s="218"/>
    </row>
    <row r="29" spans="1:21" ht="15" customHeight="1">
      <c r="A29" s="601"/>
      <c r="B29" s="436" t="s">
        <v>211</v>
      </c>
      <c r="C29" s="319"/>
      <c r="D29" s="319"/>
      <c r="E29" s="268">
        <v>2</v>
      </c>
      <c r="F29" s="215"/>
      <c r="G29" s="216"/>
      <c r="H29" s="217"/>
      <c r="I29" s="218"/>
      <c r="J29" s="215"/>
      <c r="K29" s="216"/>
      <c r="L29" s="217"/>
      <c r="M29" s="218"/>
      <c r="N29" s="215"/>
      <c r="O29" s="216"/>
      <c r="P29" s="217"/>
      <c r="Q29" s="218"/>
      <c r="R29" s="215"/>
      <c r="S29" s="216"/>
      <c r="T29" s="217"/>
      <c r="U29" s="218"/>
    </row>
    <row r="30" spans="1:21" ht="15" customHeight="1">
      <c r="A30" s="601"/>
      <c r="B30" s="436" t="s">
        <v>212</v>
      </c>
      <c r="C30" s="363"/>
      <c r="D30" s="363"/>
      <c r="E30" s="326">
        <v>2</v>
      </c>
      <c r="F30" s="215"/>
      <c r="G30" s="216"/>
      <c r="H30" s="217"/>
      <c r="I30" s="218"/>
      <c r="J30" s="215"/>
      <c r="K30" s="216"/>
      <c r="L30" s="217"/>
      <c r="M30" s="218"/>
      <c r="N30" s="215"/>
      <c r="O30" s="216"/>
      <c r="P30" s="217"/>
      <c r="Q30" s="218"/>
      <c r="R30" s="215"/>
      <c r="S30" s="216"/>
      <c r="T30" s="217"/>
      <c r="U30" s="218"/>
    </row>
    <row r="31" spans="1:21" ht="15" customHeight="1" thickBot="1">
      <c r="A31" s="601"/>
      <c r="B31" s="458" t="s">
        <v>215</v>
      </c>
      <c r="C31" s="359"/>
      <c r="D31" s="359"/>
      <c r="E31" s="360">
        <v>2</v>
      </c>
      <c r="F31" s="238"/>
      <c r="G31" s="239"/>
      <c r="H31" s="240"/>
      <c r="I31" s="241"/>
      <c r="J31" s="238"/>
      <c r="K31" s="239"/>
      <c r="L31" s="240"/>
      <c r="M31" s="241"/>
      <c r="N31" s="238"/>
      <c r="O31" s="239"/>
      <c r="P31" s="240"/>
      <c r="Q31" s="241"/>
      <c r="R31" s="238"/>
      <c r="S31" s="239"/>
      <c r="T31" s="240"/>
      <c r="U31" s="241"/>
    </row>
    <row r="32" spans="1:21" ht="15" customHeight="1" thickBot="1">
      <c r="A32" s="602"/>
      <c r="B32" s="227" t="s">
        <v>163</v>
      </c>
      <c r="C32" s="228"/>
      <c r="D32" s="228"/>
      <c r="E32" s="242">
        <f>SUM(E25:E31)</f>
        <v>14</v>
      </c>
      <c r="F32" s="229"/>
      <c r="G32" s="230"/>
      <c r="H32" s="231"/>
      <c r="I32" s="232"/>
      <c r="J32" s="229"/>
      <c r="K32" s="230"/>
      <c r="L32" s="231"/>
      <c r="M32" s="232"/>
      <c r="N32" s="229"/>
      <c r="O32" s="230"/>
      <c r="P32" s="231"/>
      <c r="Q32" s="232"/>
      <c r="R32" s="229"/>
      <c r="S32" s="230"/>
      <c r="T32" s="231"/>
      <c r="U32" s="232"/>
    </row>
    <row r="33" spans="1:21" ht="17.25" customHeight="1">
      <c r="A33" s="637" t="s">
        <v>154</v>
      </c>
      <c r="B33" s="243" t="s">
        <v>155</v>
      </c>
      <c r="C33" s="244"/>
      <c r="D33" s="244"/>
      <c r="E33" s="245">
        <v>3</v>
      </c>
      <c r="F33" s="246">
        <v>3</v>
      </c>
      <c r="G33" s="247">
        <v>3</v>
      </c>
      <c r="H33" s="248"/>
      <c r="I33" s="249"/>
      <c r="J33" s="250"/>
      <c r="K33" s="251"/>
      <c r="L33" s="248"/>
      <c r="M33" s="249"/>
      <c r="N33" s="250"/>
      <c r="O33" s="251"/>
      <c r="P33" s="248"/>
      <c r="Q33" s="249"/>
      <c r="R33" s="250"/>
      <c r="S33" s="251"/>
      <c r="T33" s="248"/>
      <c r="U33" s="249"/>
    </row>
    <row r="34" spans="1:21" ht="15" customHeight="1">
      <c r="A34" s="567"/>
      <c r="B34" s="496" t="s">
        <v>156</v>
      </c>
      <c r="C34" s="254"/>
      <c r="D34" s="254"/>
      <c r="E34" s="255" t="s">
        <v>14</v>
      </c>
      <c r="F34" s="234"/>
      <c r="G34" s="235"/>
      <c r="H34" s="236"/>
      <c r="I34" s="237"/>
      <c r="J34" s="234"/>
      <c r="K34" s="235"/>
      <c r="L34" s="236"/>
      <c r="M34" s="237"/>
      <c r="N34" s="501"/>
      <c r="O34" s="502"/>
      <c r="P34" s="503"/>
      <c r="Q34" s="498"/>
      <c r="R34" s="504"/>
      <c r="S34" s="505"/>
      <c r="T34" s="497" t="s">
        <v>14</v>
      </c>
      <c r="U34" s="498" t="s">
        <v>14</v>
      </c>
    </row>
    <row r="35" spans="1:21" ht="15" customHeight="1">
      <c r="A35" s="567"/>
      <c r="B35" s="496" t="s">
        <v>362</v>
      </c>
      <c r="C35" s="254"/>
      <c r="D35" s="254" t="s">
        <v>369</v>
      </c>
      <c r="E35" s="255" t="s">
        <v>364</v>
      </c>
      <c r="F35" s="234"/>
      <c r="G35" s="235"/>
      <c r="H35" s="236"/>
      <c r="I35" s="237"/>
      <c r="J35" s="234"/>
      <c r="K35" s="235"/>
      <c r="L35" s="236"/>
      <c r="M35" s="237"/>
      <c r="N35" s="501" t="s">
        <v>371</v>
      </c>
      <c r="O35" s="502"/>
      <c r="P35" s="503"/>
      <c r="Q35" s="498"/>
      <c r="R35" s="504"/>
      <c r="S35" s="505"/>
      <c r="T35" s="497"/>
      <c r="U35" s="498"/>
    </row>
    <row r="36" spans="1:21" ht="15" customHeight="1" thickBot="1">
      <c r="A36" s="567"/>
      <c r="B36" s="488" t="s">
        <v>363</v>
      </c>
      <c r="C36" s="489"/>
      <c r="D36" s="489" t="s">
        <v>368</v>
      </c>
      <c r="E36" s="490" t="s">
        <v>364</v>
      </c>
      <c r="F36" s="491"/>
      <c r="G36" s="492"/>
      <c r="H36" s="493"/>
      <c r="I36" s="494"/>
      <c r="J36" s="491"/>
      <c r="K36" s="492"/>
      <c r="L36" s="493"/>
      <c r="M36" s="494"/>
      <c r="N36" s="506"/>
      <c r="O36" s="507"/>
      <c r="P36" s="508"/>
      <c r="Q36" s="495"/>
      <c r="R36" s="509"/>
      <c r="S36" s="510"/>
      <c r="T36" s="499" t="s">
        <v>364</v>
      </c>
      <c r="U36" s="500"/>
    </row>
    <row r="37" spans="1:21" ht="14.25" customHeight="1" thickBot="1">
      <c r="A37" s="638"/>
      <c r="B37" s="227" t="s">
        <v>76</v>
      </c>
      <c r="C37" s="228"/>
      <c r="D37" s="228"/>
      <c r="E37" s="242" t="s">
        <v>365</v>
      </c>
      <c r="F37" s="229">
        <v>3</v>
      </c>
      <c r="G37" s="230">
        <v>3</v>
      </c>
      <c r="H37" s="231"/>
      <c r="I37" s="232"/>
      <c r="J37" s="229"/>
      <c r="K37" s="230"/>
      <c r="L37" s="231"/>
      <c r="M37" s="232"/>
      <c r="N37" s="511" t="s">
        <v>364</v>
      </c>
      <c r="O37" s="512"/>
      <c r="P37" s="513"/>
      <c r="Q37" s="514"/>
      <c r="R37" s="511"/>
      <c r="S37" s="512"/>
      <c r="T37" s="463" t="s">
        <v>366</v>
      </c>
      <c r="U37" s="464" t="s">
        <v>14</v>
      </c>
    </row>
    <row r="38" spans="1:21" ht="15" customHeight="1">
      <c r="A38" s="600" t="s">
        <v>141</v>
      </c>
      <c r="B38" s="422" t="s">
        <v>280</v>
      </c>
      <c r="C38" s="423"/>
      <c r="D38" s="474" t="s">
        <v>337</v>
      </c>
      <c r="E38" s="259">
        <v>2</v>
      </c>
      <c r="F38" s="260">
        <v>2</v>
      </c>
      <c r="G38" s="261">
        <v>2</v>
      </c>
      <c r="H38" s="262"/>
      <c r="I38" s="263"/>
      <c r="J38" s="424"/>
      <c r="K38" s="425"/>
      <c r="L38" s="426"/>
      <c r="M38" s="427"/>
      <c r="N38" s="264"/>
      <c r="O38" s="265"/>
      <c r="P38" s="266"/>
      <c r="Q38" s="267"/>
      <c r="R38" s="264"/>
      <c r="S38" s="265"/>
      <c r="T38" s="266"/>
      <c r="U38" s="267"/>
    </row>
    <row r="39" spans="1:21" ht="15" customHeight="1">
      <c r="A39" s="601"/>
      <c r="B39" s="430" t="s">
        <v>281</v>
      </c>
      <c r="C39" s="428"/>
      <c r="D39" s="475" t="s">
        <v>337</v>
      </c>
      <c r="E39" s="268">
        <v>2</v>
      </c>
      <c r="F39" s="215"/>
      <c r="G39" s="216"/>
      <c r="H39" s="217">
        <v>2</v>
      </c>
      <c r="I39" s="218">
        <v>2</v>
      </c>
      <c r="J39" s="431"/>
      <c r="K39" s="432"/>
      <c r="L39" s="433"/>
      <c r="M39" s="434"/>
      <c r="N39" s="234"/>
      <c r="O39" s="235"/>
      <c r="P39" s="236"/>
      <c r="Q39" s="237"/>
      <c r="R39" s="234"/>
      <c r="S39" s="235"/>
      <c r="T39" s="236"/>
      <c r="U39" s="237"/>
    </row>
    <row r="40" spans="1:21" ht="15" customHeight="1">
      <c r="A40" s="601"/>
      <c r="B40" s="430" t="s">
        <v>282</v>
      </c>
      <c r="C40" s="428"/>
      <c r="D40" s="475" t="s">
        <v>337</v>
      </c>
      <c r="E40" s="268">
        <v>2</v>
      </c>
      <c r="F40" s="215">
        <v>2</v>
      </c>
      <c r="G40" s="216">
        <v>2</v>
      </c>
      <c r="H40" s="217"/>
      <c r="I40" s="218"/>
      <c r="J40" s="215"/>
      <c r="K40" s="216"/>
      <c r="L40" s="217"/>
      <c r="M40" s="218"/>
      <c r="N40" s="215"/>
      <c r="O40" s="216"/>
      <c r="P40" s="217"/>
      <c r="Q40" s="218"/>
      <c r="R40" s="215"/>
      <c r="S40" s="216"/>
      <c r="T40" s="217"/>
      <c r="U40" s="218"/>
    </row>
    <row r="41" spans="1:21" ht="15" customHeight="1">
      <c r="A41" s="601"/>
      <c r="B41" s="430" t="s">
        <v>283</v>
      </c>
      <c r="C41" s="428"/>
      <c r="D41" s="475" t="s">
        <v>337</v>
      </c>
      <c r="E41" s="268">
        <v>2</v>
      </c>
      <c r="F41" s="215"/>
      <c r="G41" s="216"/>
      <c r="H41" s="217">
        <v>2</v>
      </c>
      <c r="I41" s="218">
        <v>2</v>
      </c>
      <c r="J41" s="215"/>
      <c r="K41" s="216"/>
      <c r="L41" s="217"/>
      <c r="M41" s="218"/>
      <c r="N41" s="215"/>
      <c r="O41" s="216"/>
      <c r="P41" s="217"/>
      <c r="Q41" s="218"/>
      <c r="R41" s="215"/>
      <c r="S41" s="216"/>
      <c r="T41" s="217"/>
      <c r="U41" s="218"/>
    </row>
    <row r="42" spans="1:21" ht="15" customHeight="1">
      <c r="A42" s="601"/>
      <c r="B42" s="430" t="s">
        <v>284</v>
      </c>
      <c r="C42" s="428"/>
      <c r="D42" s="475" t="s">
        <v>337</v>
      </c>
      <c r="E42" s="268">
        <v>2</v>
      </c>
      <c r="F42" s="215">
        <v>2</v>
      </c>
      <c r="G42" s="216">
        <v>2</v>
      </c>
      <c r="H42" s="217"/>
      <c r="I42" s="218"/>
      <c r="J42" s="215"/>
      <c r="K42" s="216"/>
      <c r="L42" s="217"/>
      <c r="M42" s="218"/>
      <c r="N42" s="215"/>
      <c r="O42" s="216"/>
      <c r="P42" s="217"/>
      <c r="Q42" s="218"/>
      <c r="R42" s="215"/>
      <c r="S42" s="216"/>
      <c r="T42" s="217"/>
      <c r="U42" s="218"/>
    </row>
    <row r="43" spans="1:21" ht="15" customHeight="1">
      <c r="A43" s="601"/>
      <c r="B43" s="430" t="s">
        <v>285</v>
      </c>
      <c r="C43" s="428"/>
      <c r="D43" s="475" t="s">
        <v>337</v>
      </c>
      <c r="E43" s="268">
        <v>2</v>
      </c>
      <c r="F43" s="215"/>
      <c r="G43" s="216"/>
      <c r="H43" s="217">
        <v>2</v>
      </c>
      <c r="I43" s="218">
        <v>2</v>
      </c>
      <c r="J43" s="215"/>
      <c r="K43" s="216"/>
      <c r="L43" s="217"/>
      <c r="M43" s="218"/>
      <c r="N43" s="215"/>
      <c r="O43" s="216"/>
      <c r="P43" s="217"/>
      <c r="Q43" s="218"/>
      <c r="R43" s="215"/>
      <c r="S43" s="216"/>
      <c r="T43" s="217"/>
      <c r="U43" s="218"/>
    </row>
    <row r="44" spans="1:21" ht="15" customHeight="1">
      <c r="A44" s="601"/>
      <c r="B44" s="430" t="s">
        <v>286</v>
      </c>
      <c r="C44" s="428"/>
      <c r="D44" s="475" t="s">
        <v>337</v>
      </c>
      <c r="E44" s="268">
        <v>2</v>
      </c>
      <c r="F44" s="215">
        <v>2</v>
      </c>
      <c r="G44" s="216">
        <v>2</v>
      </c>
      <c r="H44" s="217"/>
      <c r="I44" s="218"/>
      <c r="J44" s="215"/>
      <c r="K44" s="216"/>
      <c r="L44" s="217"/>
      <c r="M44" s="218"/>
      <c r="N44" s="215"/>
      <c r="O44" s="216"/>
      <c r="P44" s="217"/>
      <c r="Q44" s="218"/>
      <c r="R44" s="215"/>
      <c r="S44" s="216"/>
      <c r="T44" s="217"/>
      <c r="U44" s="218"/>
    </row>
    <row r="45" spans="1:21" ht="15" customHeight="1">
      <c r="A45" s="601"/>
      <c r="B45" s="430" t="s">
        <v>287</v>
      </c>
      <c r="C45" s="428"/>
      <c r="D45" s="475" t="s">
        <v>337</v>
      </c>
      <c r="E45" s="268">
        <v>2</v>
      </c>
      <c r="F45" s="215"/>
      <c r="G45" s="216"/>
      <c r="H45" s="217">
        <v>2</v>
      </c>
      <c r="I45" s="218">
        <v>2</v>
      </c>
      <c r="J45" s="215"/>
      <c r="K45" s="216"/>
      <c r="L45" s="217"/>
      <c r="M45" s="218"/>
      <c r="N45" s="215"/>
      <c r="O45" s="216"/>
      <c r="P45" s="217"/>
      <c r="Q45" s="218"/>
      <c r="R45" s="215"/>
      <c r="S45" s="216"/>
      <c r="T45" s="217"/>
      <c r="U45" s="218"/>
    </row>
    <row r="46" spans="1:21" ht="15" customHeight="1">
      <c r="A46" s="601"/>
      <c r="B46" s="430" t="s">
        <v>288</v>
      </c>
      <c r="C46" s="428"/>
      <c r="D46" s="475" t="s">
        <v>337</v>
      </c>
      <c r="E46" s="429">
        <v>2</v>
      </c>
      <c r="F46" s="215"/>
      <c r="G46" s="216"/>
      <c r="H46" s="217"/>
      <c r="I46" s="218"/>
      <c r="J46" s="215">
        <v>2</v>
      </c>
      <c r="K46" s="216">
        <v>2</v>
      </c>
      <c r="L46" s="217"/>
      <c r="M46" s="218"/>
      <c r="N46" s="215"/>
      <c r="O46" s="216"/>
      <c r="P46" s="217"/>
      <c r="Q46" s="218"/>
      <c r="R46" s="215"/>
      <c r="S46" s="216"/>
      <c r="T46" s="217"/>
      <c r="U46" s="218"/>
    </row>
    <row r="47" spans="1:21" ht="15" customHeight="1">
      <c r="A47" s="601"/>
      <c r="B47" s="430" t="s">
        <v>289</v>
      </c>
      <c r="C47" s="428"/>
      <c r="D47" s="475" t="s">
        <v>337</v>
      </c>
      <c r="E47" s="429">
        <v>2</v>
      </c>
      <c r="F47" s="215"/>
      <c r="G47" s="216"/>
      <c r="H47" s="217"/>
      <c r="I47" s="218"/>
      <c r="J47" s="215"/>
      <c r="K47" s="216"/>
      <c r="L47" s="217">
        <v>2</v>
      </c>
      <c r="M47" s="218">
        <v>2</v>
      </c>
      <c r="N47" s="215"/>
      <c r="O47" s="216"/>
      <c r="P47" s="217"/>
      <c r="Q47" s="218"/>
      <c r="R47" s="215"/>
      <c r="S47" s="216"/>
      <c r="T47" s="217"/>
      <c r="U47" s="218"/>
    </row>
    <row r="48" spans="1:21" ht="15" customHeight="1">
      <c r="A48" s="601"/>
      <c r="B48" s="430" t="s">
        <v>290</v>
      </c>
      <c r="C48" s="428"/>
      <c r="D48" s="475" t="s">
        <v>337</v>
      </c>
      <c r="E48" s="429">
        <v>2</v>
      </c>
      <c r="F48" s="215"/>
      <c r="G48" s="216"/>
      <c r="H48" s="217"/>
      <c r="I48" s="218"/>
      <c r="J48" s="215">
        <v>2</v>
      </c>
      <c r="K48" s="216">
        <v>2</v>
      </c>
      <c r="L48" s="217"/>
      <c r="M48" s="218"/>
      <c r="N48" s="215"/>
      <c r="O48" s="216"/>
      <c r="P48" s="217"/>
      <c r="Q48" s="218"/>
      <c r="R48" s="215"/>
      <c r="S48" s="216"/>
      <c r="T48" s="217"/>
      <c r="U48" s="218"/>
    </row>
    <row r="49" spans="1:21" ht="15" customHeight="1">
      <c r="A49" s="601"/>
      <c r="B49" s="430" t="s">
        <v>291</v>
      </c>
      <c r="C49" s="428"/>
      <c r="D49" s="475" t="s">
        <v>337</v>
      </c>
      <c r="E49" s="429">
        <v>2</v>
      </c>
      <c r="F49" s="215"/>
      <c r="G49" s="216"/>
      <c r="H49" s="217"/>
      <c r="I49" s="218"/>
      <c r="J49" s="215"/>
      <c r="K49" s="216"/>
      <c r="L49" s="217">
        <v>2</v>
      </c>
      <c r="M49" s="218">
        <v>2</v>
      </c>
      <c r="N49" s="215"/>
      <c r="O49" s="216"/>
      <c r="P49" s="217"/>
      <c r="Q49" s="218"/>
      <c r="R49" s="215"/>
      <c r="S49" s="216"/>
      <c r="T49" s="217"/>
      <c r="U49" s="218"/>
    </row>
    <row r="50" spans="1:21" ht="15" customHeight="1">
      <c r="A50" s="601"/>
      <c r="B50" s="430" t="s">
        <v>158</v>
      </c>
      <c r="C50" s="428"/>
      <c r="D50" s="475" t="s">
        <v>337</v>
      </c>
      <c r="E50" s="268">
        <v>2</v>
      </c>
      <c r="F50" s="215"/>
      <c r="G50" s="216"/>
      <c r="H50" s="217"/>
      <c r="I50" s="218"/>
      <c r="J50" s="215"/>
      <c r="K50" s="216"/>
      <c r="L50" s="217"/>
      <c r="M50" s="218"/>
      <c r="N50" s="215">
        <v>2</v>
      </c>
      <c r="O50" s="216">
        <v>2</v>
      </c>
      <c r="P50" s="217"/>
      <c r="Q50" s="218"/>
      <c r="R50" s="215"/>
      <c r="S50" s="216"/>
      <c r="T50" s="217"/>
      <c r="U50" s="218"/>
    </row>
    <row r="51" spans="1:21" ht="15" customHeight="1">
      <c r="A51" s="601"/>
      <c r="B51" s="430" t="s">
        <v>293</v>
      </c>
      <c r="C51" s="428"/>
      <c r="D51" s="475" t="s">
        <v>337</v>
      </c>
      <c r="E51" s="268">
        <v>2</v>
      </c>
      <c r="F51" s="215"/>
      <c r="G51" s="216"/>
      <c r="H51" s="217"/>
      <c r="I51" s="218"/>
      <c r="J51" s="215"/>
      <c r="K51" s="216"/>
      <c r="L51" s="217"/>
      <c r="M51" s="218"/>
      <c r="N51" s="215">
        <v>2</v>
      </c>
      <c r="O51" s="216">
        <v>2</v>
      </c>
      <c r="P51" s="217"/>
      <c r="Q51" s="218"/>
      <c r="R51" s="215"/>
      <c r="S51" s="216"/>
      <c r="T51" s="217"/>
      <c r="U51" s="218"/>
    </row>
    <row r="52" spans="1:21" ht="15" customHeight="1">
      <c r="A52" s="601"/>
      <c r="B52" s="430" t="s">
        <v>294</v>
      </c>
      <c r="C52" s="428"/>
      <c r="D52" s="475" t="s">
        <v>337</v>
      </c>
      <c r="E52" s="268">
        <v>2</v>
      </c>
      <c r="F52" s="215"/>
      <c r="G52" s="216"/>
      <c r="H52" s="217"/>
      <c r="I52" s="218"/>
      <c r="J52" s="215"/>
      <c r="K52" s="216"/>
      <c r="L52" s="217"/>
      <c r="M52" s="218"/>
      <c r="N52" s="215"/>
      <c r="O52" s="216"/>
      <c r="P52" s="217">
        <v>2</v>
      </c>
      <c r="Q52" s="218">
        <v>2</v>
      </c>
      <c r="R52" s="215"/>
      <c r="S52" s="216"/>
      <c r="T52" s="217"/>
      <c r="U52" s="218"/>
    </row>
    <row r="53" spans="1:21" ht="15" customHeight="1">
      <c r="A53" s="601"/>
      <c r="B53" s="430" t="s">
        <v>295</v>
      </c>
      <c r="C53" s="428"/>
      <c r="D53" s="475" t="s">
        <v>337</v>
      </c>
      <c r="E53" s="268">
        <v>2</v>
      </c>
      <c r="F53" s="215"/>
      <c r="G53" s="216"/>
      <c r="H53" s="217"/>
      <c r="I53" s="218"/>
      <c r="J53" s="215"/>
      <c r="K53" s="216"/>
      <c r="L53" s="217"/>
      <c r="M53" s="218"/>
      <c r="N53" s="215">
        <v>2</v>
      </c>
      <c r="O53" s="216">
        <v>2</v>
      </c>
      <c r="P53" s="217"/>
      <c r="Q53" s="218"/>
      <c r="R53" s="215"/>
      <c r="S53" s="216"/>
      <c r="T53" s="217"/>
      <c r="U53" s="218"/>
    </row>
    <row r="54" spans="1:21" ht="15" customHeight="1">
      <c r="A54" s="601"/>
      <c r="B54" s="430" t="s">
        <v>296</v>
      </c>
      <c r="C54" s="428"/>
      <c r="D54" s="475" t="s">
        <v>337</v>
      </c>
      <c r="E54" s="268">
        <v>2</v>
      </c>
      <c r="F54" s="215"/>
      <c r="G54" s="216"/>
      <c r="H54" s="217"/>
      <c r="I54" s="218"/>
      <c r="J54" s="215"/>
      <c r="K54" s="216"/>
      <c r="L54" s="217"/>
      <c r="M54" s="218"/>
      <c r="N54" s="215"/>
      <c r="O54" s="216"/>
      <c r="P54" s="217">
        <v>2</v>
      </c>
      <c r="Q54" s="218">
        <v>2</v>
      </c>
      <c r="R54" s="215"/>
      <c r="S54" s="216"/>
      <c r="T54" s="217"/>
      <c r="U54" s="218"/>
    </row>
    <row r="55" spans="1:21" ht="15" customHeight="1">
      <c r="A55" s="601"/>
      <c r="B55" s="430" t="s">
        <v>297</v>
      </c>
      <c r="C55" s="428"/>
      <c r="D55" s="475" t="s">
        <v>337</v>
      </c>
      <c r="E55" s="268">
        <v>2</v>
      </c>
      <c r="F55" s="215"/>
      <c r="G55" s="216"/>
      <c r="H55" s="217"/>
      <c r="I55" s="218"/>
      <c r="J55" s="215"/>
      <c r="K55" s="216"/>
      <c r="L55" s="217"/>
      <c r="M55" s="218"/>
      <c r="N55" s="215">
        <v>2</v>
      </c>
      <c r="O55" s="216">
        <v>2</v>
      </c>
      <c r="P55" s="217"/>
      <c r="Q55" s="218"/>
      <c r="R55" s="215"/>
      <c r="S55" s="216"/>
      <c r="T55" s="217"/>
      <c r="U55" s="218"/>
    </row>
    <row r="56" spans="1:21" ht="15" customHeight="1">
      <c r="A56" s="601"/>
      <c r="B56" s="430" t="s">
        <v>298</v>
      </c>
      <c r="C56" s="428"/>
      <c r="D56" s="475" t="s">
        <v>337</v>
      </c>
      <c r="E56" s="268">
        <v>2</v>
      </c>
      <c r="F56" s="215"/>
      <c r="G56" s="216"/>
      <c r="H56" s="217"/>
      <c r="I56" s="218"/>
      <c r="J56" s="215"/>
      <c r="K56" s="216"/>
      <c r="L56" s="217"/>
      <c r="M56" s="218"/>
      <c r="N56" s="215"/>
      <c r="O56" s="216"/>
      <c r="P56" s="217">
        <v>2</v>
      </c>
      <c r="Q56" s="218">
        <v>2</v>
      </c>
      <c r="R56" s="215"/>
      <c r="S56" s="216"/>
      <c r="T56" s="217"/>
      <c r="U56" s="218"/>
    </row>
    <row r="57" spans="1:21" ht="15" customHeight="1">
      <c r="A57" s="601"/>
      <c r="B57" s="440" t="s">
        <v>299</v>
      </c>
      <c r="C57" s="428"/>
      <c r="D57" s="475" t="s">
        <v>337</v>
      </c>
      <c r="E57" s="268">
        <v>2</v>
      </c>
      <c r="F57" s="215"/>
      <c r="G57" s="216"/>
      <c r="H57" s="217"/>
      <c r="I57" s="218"/>
      <c r="J57" s="215"/>
      <c r="K57" s="216"/>
      <c r="L57" s="217"/>
      <c r="M57" s="218"/>
      <c r="N57" s="215"/>
      <c r="O57" s="216"/>
      <c r="P57" s="217">
        <v>2</v>
      </c>
      <c r="Q57" s="218">
        <v>2</v>
      </c>
      <c r="R57" s="215"/>
      <c r="S57" s="216"/>
      <c r="T57" s="217"/>
      <c r="U57" s="218"/>
    </row>
    <row r="58" spans="1:21" ht="15" customHeight="1">
      <c r="A58" s="601"/>
      <c r="B58" s="430" t="s">
        <v>300</v>
      </c>
      <c r="C58" s="428" t="s">
        <v>118</v>
      </c>
      <c r="D58" s="475" t="s">
        <v>337</v>
      </c>
      <c r="E58" s="429">
        <v>4</v>
      </c>
      <c r="F58" s="215"/>
      <c r="G58" s="216"/>
      <c r="H58" s="217"/>
      <c r="I58" s="218"/>
      <c r="J58" s="215"/>
      <c r="K58" s="216"/>
      <c r="L58" s="217"/>
      <c r="M58" s="218"/>
      <c r="N58" s="215"/>
      <c r="O58" s="216"/>
      <c r="P58" s="217">
        <v>2</v>
      </c>
      <c r="Q58" s="218">
        <v>2</v>
      </c>
      <c r="R58" s="215">
        <v>2</v>
      </c>
      <c r="S58" s="216">
        <v>2</v>
      </c>
      <c r="T58" s="217"/>
      <c r="U58" s="218"/>
    </row>
    <row r="59" spans="1:21" ht="15" customHeight="1">
      <c r="A59" s="601"/>
      <c r="B59" s="430" t="s">
        <v>301</v>
      </c>
      <c r="C59" s="428" t="s">
        <v>118</v>
      </c>
      <c r="D59" s="475" t="s">
        <v>337</v>
      </c>
      <c r="E59" s="268">
        <v>2</v>
      </c>
      <c r="F59" s="215"/>
      <c r="G59" s="216"/>
      <c r="H59" s="217"/>
      <c r="I59" s="218"/>
      <c r="J59" s="215"/>
      <c r="K59" s="216"/>
      <c r="L59" s="217"/>
      <c r="M59" s="218"/>
      <c r="N59" s="215"/>
      <c r="O59" s="216"/>
      <c r="P59" s="217"/>
      <c r="Q59" s="218"/>
      <c r="R59" s="215">
        <v>2</v>
      </c>
      <c r="S59" s="216">
        <v>2</v>
      </c>
      <c r="T59" s="217"/>
      <c r="U59" s="218"/>
    </row>
    <row r="60" spans="1:21" ht="15" customHeight="1">
      <c r="A60" s="601"/>
      <c r="B60" s="430" t="s">
        <v>302</v>
      </c>
      <c r="C60" s="428" t="s">
        <v>118</v>
      </c>
      <c r="D60" s="475" t="s">
        <v>337</v>
      </c>
      <c r="E60" s="268">
        <v>2</v>
      </c>
      <c r="F60" s="215"/>
      <c r="G60" s="216"/>
      <c r="H60" s="217"/>
      <c r="I60" s="218"/>
      <c r="J60" s="215"/>
      <c r="K60" s="216"/>
      <c r="L60" s="217"/>
      <c r="M60" s="218"/>
      <c r="N60" s="215"/>
      <c r="O60" s="216"/>
      <c r="P60" s="217"/>
      <c r="Q60" s="218"/>
      <c r="R60" s="215">
        <v>2</v>
      </c>
      <c r="S60" s="216">
        <v>2</v>
      </c>
      <c r="T60" s="217"/>
      <c r="U60" s="218"/>
    </row>
    <row r="61" spans="1:21" ht="15" customHeight="1" thickBot="1">
      <c r="A61" s="601"/>
      <c r="B61" s="422" t="s">
        <v>304</v>
      </c>
      <c r="C61" s="428" t="s">
        <v>118</v>
      </c>
      <c r="D61" s="475" t="s">
        <v>337</v>
      </c>
      <c r="E61" s="268">
        <v>2</v>
      </c>
      <c r="F61" s="215"/>
      <c r="G61" s="216"/>
      <c r="H61" s="217"/>
      <c r="I61" s="218"/>
      <c r="J61" s="215"/>
      <c r="K61" s="216"/>
      <c r="L61" s="217"/>
      <c r="M61" s="218"/>
      <c r="N61" s="215"/>
      <c r="O61" s="216"/>
      <c r="P61" s="217"/>
      <c r="Q61" s="218"/>
      <c r="R61" s="215">
        <v>2</v>
      </c>
      <c r="S61" s="216">
        <v>2</v>
      </c>
      <c r="T61" s="269"/>
      <c r="U61" s="218"/>
    </row>
    <row r="62" spans="1:21" ht="15" customHeight="1" thickBot="1">
      <c r="A62" s="602"/>
      <c r="B62" s="641" t="s">
        <v>163</v>
      </c>
      <c r="C62" s="642"/>
      <c r="D62" s="643"/>
      <c r="E62" s="399">
        <f aca="true" t="shared" si="0" ref="E62:S62">SUM(E38:E61)</f>
        <v>50</v>
      </c>
      <c r="F62" s="270">
        <f t="shared" si="0"/>
        <v>8</v>
      </c>
      <c r="G62" s="271">
        <f t="shared" si="0"/>
        <v>8</v>
      </c>
      <c r="H62" s="272">
        <f t="shared" si="0"/>
        <v>8</v>
      </c>
      <c r="I62" s="273">
        <f t="shared" si="0"/>
        <v>8</v>
      </c>
      <c r="J62" s="270">
        <f t="shared" si="0"/>
        <v>4</v>
      </c>
      <c r="K62" s="271">
        <f t="shared" si="0"/>
        <v>4</v>
      </c>
      <c r="L62" s="274">
        <f t="shared" si="0"/>
        <v>4</v>
      </c>
      <c r="M62" s="275">
        <f t="shared" si="0"/>
        <v>4</v>
      </c>
      <c r="N62" s="270">
        <f t="shared" si="0"/>
        <v>8</v>
      </c>
      <c r="O62" s="271">
        <f t="shared" si="0"/>
        <v>8</v>
      </c>
      <c r="P62" s="274">
        <f t="shared" si="0"/>
        <v>10</v>
      </c>
      <c r="Q62" s="275">
        <f t="shared" si="0"/>
        <v>10</v>
      </c>
      <c r="R62" s="270">
        <f t="shared" si="0"/>
        <v>8</v>
      </c>
      <c r="S62" s="271">
        <f t="shared" si="0"/>
        <v>8</v>
      </c>
      <c r="T62" s="274">
        <v>0</v>
      </c>
      <c r="U62" s="273">
        <v>0</v>
      </c>
    </row>
    <row r="63" spans="1:21" ht="15" customHeight="1" thickBot="1">
      <c r="A63" s="639" t="s">
        <v>142</v>
      </c>
      <c r="B63" s="623" t="s">
        <v>164</v>
      </c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4"/>
    </row>
    <row r="64" spans="1:21" ht="15" customHeight="1">
      <c r="A64" s="640"/>
      <c r="B64" s="395" t="s">
        <v>306</v>
      </c>
      <c r="C64" s="364"/>
      <c r="D64" s="476" t="s">
        <v>337</v>
      </c>
      <c r="E64" s="382">
        <v>4</v>
      </c>
      <c r="F64" s="380"/>
      <c r="G64" s="381"/>
      <c r="H64" s="383"/>
      <c r="I64" s="372"/>
      <c r="J64" s="380">
        <v>2</v>
      </c>
      <c r="K64" s="381">
        <v>2</v>
      </c>
      <c r="L64" s="383">
        <v>2</v>
      </c>
      <c r="M64" s="372">
        <v>2</v>
      </c>
      <c r="N64" s="373"/>
      <c r="O64" s="374"/>
      <c r="P64" s="375"/>
      <c r="Q64" s="384"/>
      <c r="R64" s="371"/>
      <c r="S64" s="376"/>
      <c r="T64" s="377"/>
      <c r="U64" s="378"/>
    </row>
    <row r="65" spans="1:21" ht="15" customHeight="1">
      <c r="A65" s="640"/>
      <c r="B65" s="396" t="s">
        <v>307</v>
      </c>
      <c r="C65" s="361"/>
      <c r="D65" s="477" t="s">
        <v>337</v>
      </c>
      <c r="E65" s="379">
        <v>4</v>
      </c>
      <c r="F65" s="222"/>
      <c r="G65" s="223"/>
      <c r="H65" s="224"/>
      <c r="I65" s="225"/>
      <c r="J65" s="222"/>
      <c r="K65" s="223"/>
      <c r="L65" s="224"/>
      <c r="M65" s="225"/>
      <c r="N65" s="280">
        <v>2</v>
      </c>
      <c r="O65" s="366">
        <v>2</v>
      </c>
      <c r="P65" s="367">
        <v>2</v>
      </c>
      <c r="Q65" s="281">
        <v>2</v>
      </c>
      <c r="R65" s="368"/>
      <c r="S65" s="369"/>
      <c r="T65" s="370"/>
      <c r="U65" s="365"/>
    </row>
    <row r="66" spans="1:21" ht="15" customHeight="1" thickBot="1">
      <c r="A66" s="640"/>
      <c r="B66" s="647" t="s">
        <v>163</v>
      </c>
      <c r="C66" s="648"/>
      <c r="D66" s="649"/>
      <c r="E66" s="285">
        <f>SUM(E64:E65)</f>
        <v>8</v>
      </c>
      <c r="F66" s="270">
        <v>0</v>
      </c>
      <c r="G66" s="271">
        <v>0</v>
      </c>
      <c r="H66" s="272">
        <v>0</v>
      </c>
      <c r="I66" s="273">
        <v>0</v>
      </c>
      <c r="J66" s="270">
        <f>SUM(J64:J65)</f>
        <v>2</v>
      </c>
      <c r="K66" s="271">
        <f>SUM(K64:K65)</f>
        <v>2</v>
      </c>
      <c r="L66" s="272">
        <f>SUM(L64:L65)</f>
        <v>2</v>
      </c>
      <c r="M66" s="273">
        <f>SUM(M64:M65)</f>
        <v>2</v>
      </c>
      <c r="N66" s="270">
        <f>SUM(N65)</f>
        <v>2</v>
      </c>
      <c r="O66" s="271">
        <f>SUM(O64:O65)</f>
        <v>2</v>
      </c>
      <c r="P66" s="274">
        <f>SUM(P64:P65)</f>
        <v>2</v>
      </c>
      <c r="Q66" s="273">
        <f>SUM(Q64:Q65)</f>
        <v>2</v>
      </c>
      <c r="R66" s="270">
        <v>0</v>
      </c>
      <c r="S66" s="271">
        <v>0</v>
      </c>
      <c r="T66" s="272">
        <v>0</v>
      </c>
      <c r="U66" s="286">
        <v>0</v>
      </c>
    </row>
    <row r="67" spans="1:21" ht="15" customHeight="1" thickBot="1">
      <c r="A67" s="533" t="s">
        <v>142</v>
      </c>
      <c r="B67" s="623" t="s">
        <v>354</v>
      </c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4"/>
    </row>
    <row r="68" spans="1:21" ht="15" customHeight="1">
      <c r="A68" s="533"/>
      <c r="B68" s="441" t="s">
        <v>309</v>
      </c>
      <c r="C68" s="328" t="s">
        <v>118</v>
      </c>
      <c r="D68" s="478" t="s">
        <v>367</v>
      </c>
      <c r="E68" s="259">
        <v>3</v>
      </c>
      <c r="F68" s="276"/>
      <c r="G68" s="277"/>
      <c r="H68" s="278"/>
      <c r="I68" s="279"/>
      <c r="J68" s="276">
        <v>3</v>
      </c>
      <c r="K68" s="277">
        <v>3</v>
      </c>
      <c r="L68" s="278"/>
      <c r="M68" s="279"/>
      <c r="N68" s="276"/>
      <c r="O68" s="277"/>
      <c r="P68" s="278"/>
      <c r="Q68" s="279"/>
      <c r="R68" s="276"/>
      <c r="S68" s="277"/>
      <c r="T68" s="278"/>
      <c r="U68" s="279"/>
    </row>
    <row r="69" spans="1:21" ht="15" customHeight="1">
      <c r="A69" s="533"/>
      <c r="B69" s="442" t="s">
        <v>165</v>
      </c>
      <c r="C69" s="314" t="s">
        <v>118</v>
      </c>
      <c r="D69" s="479" t="s">
        <v>367</v>
      </c>
      <c r="E69" s="268">
        <v>3</v>
      </c>
      <c r="F69" s="215"/>
      <c r="G69" s="216"/>
      <c r="H69" s="217"/>
      <c r="I69" s="218"/>
      <c r="J69" s="215"/>
      <c r="K69" s="216"/>
      <c r="L69" s="269">
        <v>3</v>
      </c>
      <c r="M69" s="216">
        <v>3</v>
      </c>
      <c r="N69" s="276"/>
      <c r="O69" s="277"/>
      <c r="P69" s="278"/>
      <c r="Q69" s="279"/>
      <c r="R69" s="276"/>
      <c r="S69" s="277"/>
      <c r="T69" s="278"/>
      <c r="U69" s="279"/>
    </row>
    <row r="70" spans="1:21" ht="15" customHeight="1">
      <c r="A70" s="533"/>
      <c r="B70" s="442" t="s">
        <v>166</v>
      </c>
      <c r="C70" s="314"/>
      <c r="D70" s="479" t="s">
        <v>367</v>
      </c>
      <c r="E70" s="268">
        <v>3</v>
      </c>
      <c r="F70" s="215"/>
      <c r="G70" s="216"/>
      <c r="H70" s="217"/>
      <c r="I70" s="218"/>
      <c r="J70" s="215"/>
      <c r="K70" s="216"/>
      <c r="L70" s="217"/>
      <c r="M70" s="218"/>
      <c r="N70" s="215">
        <v>3</v>
      </c>
      <c r="O70" s="216">
        <v>3</v>
      </c>
      <c r="P70" s="217"/>
      <c r="Q70" s="218"/>
      <c r="R70" s="215"/>
      <c r="S70" s="216"/>
      <c r="T70" s="217"/>
      <c r="U70" s="218"/>
    </row>
    <row r="71" spans="1:21" ht="15" customHeight="1">
      <c r="A71" s="533"/>
      <c r="B71" s="442" t="s">
        <v>310</v>
      </c>
      <c r="C71" s="314"/>
      <c r="D71" s="479" t="s">
        <v>367</v>
      </c>
      <c r="E71" s="268">
        <v>3</v>
      </c>
      <c r="F71" s="215"/>
      <c r="G71" s="216"/>
      <c r="H71" s="217"/>
      <c r="I71" s="218"/>
      <c r="J71" s="215"/>
      <c r="K71" s="216"/>
      <c r="L71" s="269"/>
      <c r="M71" s="287"/>
      <c r="N71" s="276"/>
      <c r="O71" s="277"/>
      <c r="P71" s="278">
        <v>3</v>
      </c>
      <c r="Q71" s="279">
        <v>3</v>
      </c>
      <c r="R71" s="276"/>
      <c r="S71" s="277"/>
      <c r="T71" s="278"/>
      <c r="U71" s="279"/>
    </row>
    <row r="72" spans="1:21" ht="15" customHeight="1">
      <c r="A72" s="533"/>
      <c r="B72" s="436" t="s">
        <v>311</v>
      </c>
      <c r="C72" s="319"/>
      <c r="D72" s="480" t="s">
        <v>367</v>
      </c>
      <c r="E72" s="268">
        <v>3</v>
      </c>
      <c r="F72" s="222"/>
      <c r="G72" s="223"/>
      <c r="H72" s="224"/>
      <c r="I72" s="225"/>
      <c r="J72" s="222"/>
      <c r="K72" s="223"/>
      <c r="L72" s="224"/>
      <c r="M72" s="225"/>
      <c r="N72" s="222"/>
      <c r="O72" s="223"/>
      <c r="P72" s="224"/>
      <c r="Q72" s="225"/>
      <c r="R72" s="222">
        <v>3</v>
      </c>
      <c r="S72" s="223">
        <v>3</v>
      </c>
      <c r="T72" s="224"/>
      <c r="U72" s="225"/>
    </row>
    <row r="73" spans="1:21" ht="14.25" customHeight="1" thickBot="1">
      <c r="A73" s="533"/>
      <c r="B73" s="443" t="s">
        <v>312</v>
      </c>
      <c r="C73" s="320"/>
      <c r="D73" s="477" t="s">
        <v>367</v>
      </c>
      <c r="E73" s="288">
        <v>3</v>
      </c>
      <c r="F73" s="222"/>
      <c r="G73" s="223"/>
      <c r="H73" s="224"/>
      <c r="I73" s="225"/>
      <c r="J73" s="222"/>
      <c r="K73" s="223"/>
      <c r="L73" s="224"/>
      <c r="M73" s="225"/>
      <c r="N73" s="222"/>
      <c r="O73" s="223"/>
      <c r="P73" s="224"/>
      <c r="Q73" s="225"/>
      <c r="R73" s="222"/>
      <c r="S73" s="223"/>
      <c r="T73" s="224">
        <v>3</v>
      </c>
      <c r="U73" s="225">
        <v>3</v>
      </c>
    </row>
    <row r="74" spans="1:21" ht="14.25" customHeight="1" thickBot="1">
      <c r="A74" s="533"/>
      <c r="B74" s="227" t="s">
        <v>163</v>
      </c>
      <c r="C74" s="228"/>
      <c r="D74" s="228"/>
      <c r="E74" s="242">
        <f>SUM(E68:E73)</f>
        <v>18</v>
      </c>
      <c r="F74" s="229">
        <v>0</v>
      </c>
      <c r="G74" s="230">
        <v>0</v>
      </c>
      <c r="H74" s="231">
        <v>0</v>
      </c>
      <c r="I74" s="232">
        <v>0</v>
      </c>
      <c r="J74" s="289">
        <f aca="true" t="shared" si="1" ref="J74:U74">SUM(J68:J73)</f>
        <v>3</v>
      </c>
      <c r="K74" s="290">
        <f t="shared" si="1"/>
        <v>3</v>
      </c>
      <c r="L74" s="231">
        <f t="shared" si="1"/>
        <v>3</v>
      </c>
      <c r="M74" s="232">
        <f t="shared" si="1"/>
        <v>3</v>
      </c>
      <c r="N74" s="289">
        <f t="shared" si="1"/>
        <v>3</v>
      </c>
      <c r="O74" s="290">
        <f t="shared" si="1"/>
        <v>3</v>
      </c>
      <c r="P74" s="231">
        <f t="shared" si="1"/>
        <v>3</v>
      </c>
      <c r="Q74" s="291">
        <f t="shared" si="1"/>
        <v>3</v>
      </c>
      <c r="R74" s="289">
        <f t="shared" si="1"/>
        <v>3</v>
      </c>
      <c r="S74" s="290">
        <f t="shared" si="1"/>
        <v>3</v>
      </c>
      <c r="T74" s="231">
        <f t="shared" si="1"/>
        <v>3</v>
      </c>
      <c r="U74" s="232">
        <f t="shared" si="1"/>
        <v>3</v>
      </c>
    </row>
    <row r="75" spans="1:21" ht="14.25" customHeight="1" thickBot="1">
      <c r="A75" s="533"/>
      <c r="B75" s="623" t="s">
        <v>313</v>
      </c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8"/>
    </row>
    <row r="76" spans="1:21" ht="14.25" customHeight="1">
      <c r="A76" s="533"/>
      <c r="B76" s="442" t="s">
        <v>167</v>
      </c>
      <c r="C76" s="320" t="s">
        <v>118</v>
      </c>
      <c r="D76" s="478" t="s">
        <v>367</v>
      </c>
      <c r="E76" s="259">
        <v>3</v>
      </c>
      <c r="F76" s="276"/>
      <c r="G76" s="277"/>
      <c r="H76" s="278"/>
      <c r="I76" s="279"/>
      <c r="J76" s="276">
        <v>3</v>
      </c>
      <c r="K76" s="277">
        <v>3</v>
      </c>
      <c r="L76" s="278"/>
      <c r="M76" s="279"/>
      <c r="N76" s="292"/>
      <c r="O76" s="293"/>
      <c r="P76" s="294"/>
      <c r="Q76" s="295"/>
      <c r="R76" s="292"/>
      <c r="S76" s="293"/>
      <c r="T76" s="294"/>
      <c r="U76" s="295"/>
    </row>
    <row r="77" spans="1:21" ht="14.25" customHeight="1">
      <c r="A77" s="533"/>
      <c r="B77" s="444" t="s">
        <v>168</v>
      </c>
      <c r="C77" s="320"/>
      <c r="D77" s="479" t="s">
        <v>367</v>
      </c>
      <c r="E77" s="268">
        <v>3</v>
      </c>
      <c r="F77" s="215"/>
      <c r="G77" s="296"/>
      <c r="H77" s="297"/>
      <c r="I77" s="298"/>
      <c r="J77" s="299"/>
      <c r="K77" s="296"/>
      <c r="L77" s="217">
        <v>3</v>
      </c>
      <c r="M77" s="218">
        <v>3</v>
      </c>
      <c r="N77" s="215"/>
      <c r="O77" s="216"/>
      <c r="P77" s="217"/>
      <c r="Q77" s="218"/>
      <c r="R77" s="299"/>
      <c r="S77" s="296"/>
      <c r="T77" s="297"/>
      <c r="U77" s="298"/>
    </row>
    <row r="78" spans="1:21" ht="14.25" customHeight="1">
      <c r="A78" s="533"/>
      <c r="B78" s="442" t="s">
        <v>169</v>
      </c>
      <c r="C78" s="361" t="s">
        <v>118</v>
      </c>
      <c r="D78" s="479" t="s">
        <v>367</v>
      </c>
      <c r="E78" s="268">
        <v>3</v>
      </c>
      <c r="F78" s="215"/>
      <c r="G78" s="296"/>
      <c r="H78" s="297"/>
      <c r="I78" s="298"/>
      <c r="J78" s="299"/>
      <c r="K78" s="296"/>
      <c r="L78" s="297"/>
      <c r="M78" s="298"/>
      <c r="N78" s="215">
        <v>3</v>
      </c>
      <c r="O78" s="216">
        <v>3</v>
      </c>
      <c r="P78" s="217"/>
      <c r="Q78" s="218"/>
      <c r="R78" s="299"/>
      <c r="S78" s="296"/>
      <c r="T78" s="297"/>
      <c r="U78" s="298"/>
    </row>
    <row r="79" spans="1:21" ht="14.25" customHeight="1">
      <c r="A79" s="533"/>
      <c r="B79" s="442" t="s">
        <v>170</v>
      </c>
      <c r="C79" s="361" t="s">
        <v>118</v>
      </c>
      <c r="D79" s="479" t="s">
        <v>367</v>
      </c>
      <c r="E79" s="268">
        <v>3</v>
      </c>
      <c r="F79" s="215"/>
      <c r="G79" s="296"/>
      <c r="H79" s="297"/>
      <c r="I79" s="298"/>
      <c r="J79" s="299"/>
      <c r="K79" s="296"/>
      <c r="L79" s="297"/>
      <c r="M79" s="298"/>
      <c r="N79" s="215"/>
      <c r="O79" s="216"/>
      <c r="P79" s="217">
        <v>3</v>
      </c>
      <c r="Q79" s="218">
        <v>3</v>
      </c>
      <c r="R79" s="215"/>
      <c r="S79" s="216"/>
      <c r="T79" s="217"/>
      <c r="U79" s="218"/>
    </row>
    <row r="80" spans="1:21" ht="13.5" customHeight="1">
      <c r="A80" s="533"/>
      <c r="B80" s="442" t="s">
        <v>171</v>
      </c>
      <c r="C80" s="361"/>
      <c r="D80" s="480" t="s">
        <v>367</v>
      </c>
      <c r="E80" s="268">
        <v>3</v>
      </c>
      <c r="F80" s="215"/>
      <c r="G80" s="296"/>
      <c r="H80" s="297"/>
      <c r="I80" s="298"/>
      <c r="J80" s="299"/>
      <c r="K80" s="296"/>
      <c r="L80" s="297"/>
      <c r="M80" s="298"/>
      <c r="N80" s="215"/>
      <c r="O80" s="216"/>
      <c r="P80" s="217"/>
      <c r="Q80" s="218"/>
      <c r="R80" s="215">
        <v>3</v>
      </c>
      <c r="S80" s="216">
        <v>3</v>
      </c>
      <c r="T80" s="217"/>
      <c r="U80" s="218"/>
    </row>
    <row r="81" spans="1:21" ht="13.5" customHeight="1" thickBot="1">
      <c r="A81" s="533"/>
      <c r="B81" s="443" t="s">
        <v>172</v>
      </c>
      <c r="C81" s="361" t="s">
        <v>118</v>
      </c>
      <c r="D81" s="477" t="s">
        <v>367</v>
      </c>
      <c r="E81" s="288">
        <v>3</v>
      </c>
      <c r="F81" s="222"/>
      <c r="G81" s="300"/>
      <c r="H81" s="301"/>
      <c r="I81" s="302"/>
      <c r="J81" s="303"/>
      <c r="K81" s="300"/>
      <c r="L81" s="301"/>
      <c r="M81" s="302"/>
      <c r="N81" s="303"/>
      <c r="O81" s="300"/>
      <c r="P81" s="301"/>
      <c r="Q81" s="302"/>
      <c r="R81" s="222"/>
      <c r="S81" s="223"/>
      <c r="T81" s="224">
        <v>3</v>
      </c>
      <c r="U81" s="225">
        <v>3</v>
      </c>
    </row>
    <row r="82" spans="1:21" ht="13.5" customHeight="1" thickBot="1">
      <c r="A82" s="533"/>
      <c r="B82" s="641" t="s">
        <v>163</v>
      </c>
      <c r="C82" s="642"/>
      <c r="D82" s="643"/>
      <c r="E82" s="362">
        <f>SUM(E76:E81)</f>
        <v>18</v>
      </c>
      <c r="F82" s="305">
        <v>0</v>
      </c>
      <c r="G82" s="306">
        <v>0</v>
      </c>
      <c r="H82" s="305">
        <v>0</v>
      </c>
      <c r="I82" s="307">
        <v>0</v>
      </c>
      <c r="J82" s="305">
        <f aca="true" t="shared" si="2" ref="J82:U82">SUM(J76:J81)</f>
        <v>3</v>
      </c>
      <c r="K82" s="306">
        <f t="shared" si="2"/>
        <v>3</v>
      </c>
      <c r="L82" s="308">
        <f t="shared" si="2"/>
        <v>3</v>
      </c>
      <c r="M82" s="307">
        <f t="shared" si="2"/>
        <v>3</v>
      </c>
      <c r="N82" s="305">
        <f t="shared" si="2"/>
        <v>3</v>
      </c>
      <c r="O82" s="306">
        <f t="shared" si="2"/>
        <v>3</v>
      </c>
      <c r="P82" s="309">
        <f t="shared" si="2"/>
        <v>3</v>
      </c>
      <c r="Q82" s="310">
        <f t="shared" si="2"/>
        <v>3</v>
      </c>
      <c r="R82" s="311">
        <f t="shared" si="2"/>
        <v>3</v>
      </c>
      <c r="S82" s="306">
        <f t="shared" si="2"/>
        <v>3</v>
      </c>
      <c r="T82" s="309">
        <f t="shared" si="2"/>
        <v>3</v>
      </c>
      <c r="U82" s="307">
        <f t="shared" si="2"/>
        <v>3</v>
      </c>
    </row>
    <row r="83" spans="1:21" ht="13.5" customHeight="1" thickBot="1">
      <c r="A83" s="533"/>
      <c r="B83" s="623" t="s">
        <v>173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4"/>
    </row>
    <row r="84" spans="1:21" ht="13.5" customHeight="1">
      <c r="A84" s="533"/>
      <c r="B84" s="445" t="s">
        <v>174</v>
      </c>
      <c r="C84" s="312"/>
      <c r="D84" s="477" t="s">
        <v>337</v>
      </c>
      <c r="E84" s="259">
        <v>2</v>
      </c>
      <c r="F84" s="276">
        <v>2</v>
      </c>
      <c r="G84" s="277">
        <v>2</v>
      </c>
      <c r="H84" s="278"/>
      <c r="I84" s="279"/>
      <c r="J84" s="260"/>
      <c r="K84" s="261"/>
      <c r="L84" s="313"/>
      <c r="M84" s="263"/>
      <c r="N84" s="313"/>
      <c r="O84" s="261"/>
      <c r="P84" s="313"/>
      <c r="Q84" s="263"/>
      <c r="R84" s="313"/>
      <c r="S84" s="261"/>
      <c r="T84" s="313"/>
      <c r="U84" s="263"/>
    </row>
    <row r="85" spans="1:21" ht="13.5" customHeight="1">
      <c r="A85" s="533"/>
      <c r="B85" s="446" t="s">
        <v>175</v>
      </c>
      <c r="C85" s="314"/>
      <c r="D85" s="477" t="s">
        <v>337</v>
      </c>
      <c r="E85" s="268">
        <v>2</v>
      </c>
      <c r="F85" s="215"/>
      <c r="G85" s="216"/>
      <c r="H85" s="217">
        <v>2</v>
      </c>
      <c r="I85" s="218">
        <v>2</v>
      </c>
      <c r="J85" s="276"/>
      <c r="K85" s="277"/>
      <c r="L85" s="217"/>
      <c r="M85" s="218"/>
      <c r="N85" s="269"/>
      <c r="O85" s="216"/>
      <c r="P85" s="269"/>
      <c r="Q85" s="218"/>
      <c r="R85" s="269"/>
      <c r="S85" s="216"/>
      <c r="T85" s="269"/>
      <c r="U85" s="218"/>
    </row>
    <row r="86" spans="1:21" ht="13.5" customHeight="1">
      <c r="A86" s="533"/>
      <c r="B86" s="447" t="s">
        <v>176</v>
      </c>
      <c r="C86" s="314" t="s">
        <v>118</v>
      </c>
      <c r="D86" s="477" t="s">
        <v>337</v>
      </c>
      <c r="E86" s="268">
        <v>2</v>
      </c>
      <c r="F86" s="215"/>
      <c r="G86" s="216"/>
      <c r="H86" s="258"/>
      <c r="I86" s="315"/>
      <c r="J86" s="215">
        <v>2</v>
      </c>
      <c r="K86" s="216">
        <v>2</v>
      </c>
      <c r="L86" s="217"/>
      <c r="M86" s="218"/>
      <c r="N86" s="316"/>
      <c r="O86" s="317"/>
      <c r="P86" s="316"/>
      <c r="Q86" s="318"/>
      <c r="R86" s="316"/>
      <c r="S86" s="317"/>
      <c r="T86" s="316"/>
      <c r="U86" s="318"/>
    </row>
    <row r="87" spans="1:21" ht="13.5" customHeight="1">
      <c r="A87" s="533"/>
      <c r="B87" s="447" t="s">
        <v>177</v>
      </c>
      <c r="C87" s="314" t="s">
        <v>118</v>
      </c>
      <c r="D87" s="477" t="s">
        <v>337</v>
      </c>
      <c r="E87" s="268">
        <v>2</v>
      </c>
      <c r="F87" s="215"/>
      <c r="G87" s="216"/>
      <c r="H87" s="217"/>
      <c r="I87" s="218"/>
      <c r="J87" s="215"/>
      <c r="K87" s="216"/>
      <c r="L87" s="217">
        <v>2</v>
      </c>
      <c r="M87" s="218">
        <v>2</v>
      </c>
      <c r="N87" s="269"/>
      <c r="O87" s="216"/>
      <c r="P87" s="269"/>
      <c r="Q87" s="218"/>
      <c r="R87" s="269"/>
      <c r="S87" s="216"/>
      <c r="T87" s="269"/>
      <c r="U87" s="218"/>
    </row>
    <row r="88" spans="1:21" ht="13.5" customHeight="1">
      <c r="A88" s="533"/>
      <c r="B88" s="447" t="s">
        <v>178</v>
      </c>
      <c r="C88" s="314"/>
      <c r="D88" s="477" t="s">
        <v>337</v>
      </c>
      <c r="E88" s="268">
        <v>2</v>
      </c>
      <c r="F88" s="215"/>
      <c r="G88" s="216"/>
      <c r="H88" s="217"/>
      <c r="I88" s="218"/>
      <c r="J88" s="215">
        <v>2</v>
      </c>
      <c r="K88" s="216">
        <v>2</v>
      </c>
      <c r="L88" s="217"/>
      <c r="M88" s="218"/>
      <c r="N88" s="269"/>
      <c r="O88" s="216"/>
      <c r="P88" s="269"/>
      <c r="Q88" s="218"/>
      <c r="R88" s="269"/>
      <c r="S88" s="216"/>
      <c r="T88" s="269"/>
      <c r="U88" s="218"/>
    </row>
    <row r="89" spans="1:21" ht="13.5" customHeight="1">
      <c r="A89" s="533"/>
      <c r="B89" s="448" t="s">
        <v>179</v>
      </c>
      <c r="C89" s="319"/>
      <c r="D89" s="477" t="s">
        <v>337</v>
      </c>
      <c r="E89" s="268">
        <v>2</v>
      </c>
      <c r="F89" s="215"/>
      <c r="G89" s="216"/>
      <c r="H89" s="217"/>
      <c r="I89" s="218"/>
      <c r="J89" s="215"/>
      <c r="K89" s="216"/>
      <c r="L89" s="217">
        <v>2</v>
      </c>
      <c r="M89" s="218">
        <v>2</v>
      </c>
      <c r="N89" s="215"/>
      <c r="O89" s="216"/>
      <c r="P89" s="269"/>
      <c r="Q89" s="218"/>
      <c r="R89" s="269"/>
      <c r="S89" s="216"/>
      <c r="T89" s="269"/>
      <c r="U89" s="218"/>
    </row>
    <row r="90" spans="1:21" ht="13.5" customHeight="1">
      <c r="A90" s="533"/>
      <c r="B90" s="448" t="s">
        <v>314</v>
      </c>
      <c r="C90" s="319"/>
      <c r="D90" s="477" t="s">
        <v>337</v>
      </c>
      <c r="E90" s="268">
        <v>2</v>
      </c>
      <c r="F90" s="215"/>
      <c r="G90" s="216"/>
      <c r="H90" s="217"/>
      <c r="I90" s="218"/>
      <c r="J90" s="215">
        <v>2</v>
      </c>
      <c r="K90" s="216">
        <v>2</v>
      </c>
      <c r="L90" s="217"/>
      <c r="M90" s="218"/>
      <c r="N90" s="215"/>
      <c r="O90" s="216"/>
      <c r="P90" s="269"/>
      <c r="Q90" s="218"/>
      <c r="R90" s="269"/>
      <c r="S90" s="216"/>
      <c r="T90" s="269"/>
      <c r="U90" s="218"/>
    </row>
    <row r="91" spans="1:21" ht="13.5" customHeight="1">
      <c r="A91" s="533"/>
      <c r="B91" s="448" t="s">
        <v>315</v>
      </c>
      <c r="C91" s="319"/>
      <c r="D91" s="477" t="s">
        <v>337</v>
      </c>
      <c r="E91" s="268">
        <v>2</v>
      </c>
      <c r="F91" s="215"/>
      <c r="G91" s="216"/>
      <c r="H91" s="217"/>
      <c r="I91" s="218"/>
      <c r="J91" s="215"/>
      <c r="K91" s="216"/>
      <c r="L91" s="217">
        <v>2</v>
      </c>
      <c r="M91" s="218">
        <v>2</v>
      </c>
      <c r="N91" s="215"/>
      <c r="O91" s="216"/>
      <c r="P91" s="269"/>
      <c r="Q91" s="218"/>
      <c r="R91" s="269"/>
      <c r="S91" s="216"/>
      <c r="T91" s="269"/>
      <c r="U91" s="218"/>
    </row>
    <row r="92" spans="1:21" ht="13.5" customHeight="1">
      <c r="A92" s="533"/>
      <c r="B92" s="447" t="s">
        <v>180</v>
      </c>
      <c r="C92" s="314"/>
      <c r="D92" s="477" t="s">
        <v>337</v>
      </c>
      <c r="E92" s="268">
        <v>2</v>
      </c>
      <c r="F92" s="215"/>
      <c r="G92" s="216"/>
      <c r="H92" s="217"/>
      <c r="I92" s="218"/>
      <c r="J92" s="215"/>
      <c r="K92" s="216"/>
      <c r="L92" s="217"/>
      <c r="M92" s="218"/>
      <c r="N92" s="215">
        <v>2</v>
      </c>
      <c r="O92" s="216">
        <v>2</v>
      </c>
      <c r="P92" s="217"/>
      <c r="Q92" s="218"/>
      <c r="R92" s="269"/>
      <c r="S92" s="216"/>
      <c r="T92" s="269"/>
      <c r="U92" s="218"/>
    </row>
    <row r="93" spans="1:21" ht="13.5" customHeight="1">
      <c r="A93" s="533"/>
      <c r="B93" s="447" t="s">
        <v>181</v>
      </c>
      <c r="C93" s="320" t="s">
        <v>118</v>
      </c>
      <c r="D93" s="477" t="s">
        <v>367</v>
      </c>
      <c r="E93" s="288">
        <v>2</v>
      </c>
      <c r="F93" s="222"/>
      <c r="G93" s="223"/>
      <c r="H93" s="224"/>
      <c r="I93" s="225"/>
      <c r="J93" s="222"/>
      <c r="K93" s="223"/>
      <c r="L93" s="224"/>
      <c r="M93" s="225"/>
      <c r="N93" s="222">
        <v>2</v>
      </c>
      <c r="O93" s="223">
        <v>2</v>
      </c>
      <c r="P93" s="224"/>
      <c r="Q93" s="225"/>
      <c r="R93" s="222"/>
      <c r="S93" s="223"/>
      <c r="T93" s="269"/>
      <c r="U93" s="218"/>
    </row>
    <row r="94" spans="1:21" ht="13.5" customHeight="1">
      <c r="A94" s="533"/>
      <c r="B94" s="447" t="s">
        <v>183</v>
      </c>
      <c r="C94" s="314" t="s">
        <v>118</v>
      </c>
      <c r="D94" s="477" t="s">
        <v>367</v>
      </c>
      <c r="E94" s="268">
        <v>2</v>
      </c>
      <c r="F94" s="215"/>
      <c r="G94" s="216"/>
      <c r="H94" s="217"/>
      <c r="I94" s="218"/>
      <c r="J94" s="215"/>
      <c r="K94" s="216"/>
      <c r="L94" s="217"/>
      <c r="M94" s="218"/>
      <c r="N94" s="215"/>
      <c r="O94" s="216"/>
      <c r="P94" s="217">
        <v>2</v>
      </c>
      <c r="Q94" s="218">
        <v>2</v>
      </c>
      <c r="R94" s="215"/>
      <c r="S94" s="216"/>
      <c r="T94" s="217"/>
      <c r="U94" s="218"/>
    </row>
    <row r="95" spans="1:21" ht="13.5" customHeight="1">
      <c r="A95" s="533"/>
      <c r="B95" s="449" t="s">
        <v>184</v>
      </c>
      <c r="C95" s="314"/>
      <c r="D95" s="477" t="s">
        <v>367</v>
      </c>
      <c r="E95" s="268">
        <v>2</v>
      </c>
      <c r="F95" s="215"/>
      <c r="G95" s="216"/>
      <c r="H95" s="217"/>
      <c r="I95" s="218"/>
      <c r="J95" s="215"/>
      <c r="K95" s="216"/>
      <c r="L95" s="217"/>
      <c r="M95" s="218"/>
      <c r="N95" s="215"/>
      <c r="O95" s="216"/>
      <c r="P95" s="217">
        <v>2</v>
      </c>
      <c r="Q95" s="218">
        <v>2</v>
      </c>
      <c r="R95" s="215"/>
      <c r="S95" s="216"/>
      <c r="T95" s="217"/>
      <c r="U95" s="218"/>
    </row>
    <row r="96" spans="1:21" ht="13.5" customHeight="1">
      <c r="A96" s="533"/>
      <c r="B96" s="449" t="s">
        <v>185</v>
      </c>
      <c r="C96" s="320"/>
      <c r="D96" s="477" t="s">
        <v>367</v>
      </c>
      <c r="E96" s="288">
        <v>2</v>
      </c>
      <c r="F96" s="321"/>
      <c r="G96" s="317"/>
      <c r="H96" s="322"/>
      <c r="I96" s="318"/>
      <c r="J96" s="321"/>
      <c r="K96" s="317"/>
      <c r="L96" s="322"/>
      <c r="M96" s="318"/>
      <c r="N96" s="321"/>
      <c r="O96" s="317"/>
      <c r="P96" s="322"/>
      <c r="Q96" s="318"/>
      <c r="R96" s="321">
        <v>2</v>
      </c>
      <c r="S96" s="317">
        <v>2</v>
      </c>
      <c r="T96" s="322"/>
      <c r="U96" s="318"/>
    </row>
    <row r="97" spans="1:21" ht="13.5" customHeight="1">
      <c r="A97" s="533"/>
      <c r="B97" s="450" t="s">
        <v>186</v>
      </c>
      <c r="C97" s="319" t="s">
        <v>118</v>
      </c>
      <c r="D97" s="477" t="s">
        <v>337</v>
      </c>
      <c r="E97" s="323">
        <v>2</v>
      </c>
      <c r="F97" s="324"/>
      <c r="G97" s="325"/>
      <c r="H97" s="258"/>
      <c r="I97" s="315"/>
      <c r="J97" s="324"/>
      <c r="K97" s="325"/>
      <c r="L97" s="258"/>
      <c r="M97" s="315"/>
      <c r="N97" s="324"/>
      <c r="O97" s="257"/>
      <c r="P97" s="326"/>
      <c r="Q97" s="315"/>
      <c r="R97" s="256">
        <v>2</v>
      </c>
      <c r="S97" s="257">
        <v>2</v>
      </c>
      <c r="T97" s="327"/>
      <c r="U97" s="315"/>
    </row>
    <row r="98" spans="1:21" ht="13.5" customHeight="1">
      <c r="A98" s="533"/>
      <c r="B98" s="451" t="s">
        <v>187</v>
      </c>
      <c r="C98" s="328" t="s">
        <v>118</v>
      </c>
      <c r="D98" s="481" t="s">
        <v>337</v>
      </c>
      <c r="E98" s="245">
        <v>2</v>
      </c>
      <c r="F98" s="246"/>
      <c r="G98" s="247"/>
      <c r="H98" s="252"/>
      <c r="I98" s="282"/>
      <c r="J98" s="329"/>
      <c r="K98" s="330"/>
      <c r="L98" s="329"/>
      <c r="M98" s="331"/>
      <c r="N98" s="329"/>
      <c r="O98" s="330"/>
      <c r="P98" s="329"/>
      <c r="Q98" s="331"/>
      <c r="R98" s="329"/>
      <c r="S98" s="330"/>
      <c r="T98" s="329">
        <v>2</v>
      </c>
      <c r="U98" s="331">
        <v>2</v>
      </c>
    </row>
    <row r="99" spans="1:22" ht="13.5" customHeight="1">
      <c r="A99" s="533"/>
      <c r="B99" s="452" t="s">
        <v>188</v>
      </c>
      <c r="C99" s="314"/>
      <c r="D99" s="481" t="s">
        <v>337</v>
      </c>
      <c r="E99" s="268">
        <v>2</v>
      </c>
      <c r="F99" s="215"/>
      <c r="G99" s="216"/>
      <c r="H99" s="217"/>
      <c r="I99" s="218"/>
      <c r="J99" s="215"/>
      <c r="K99" s="216"/>
      <c r="L99" s="217"/>
      <c r="M99" s="218"/>
      <c r="N99" s="256"/>
      <c r="O99" s="338"/>
      <c r="P99" s="258"/>
      <c r="Q99" s="340"/>
      <c r="R99" s="256"/>
      <c r="S99" s="338"/>
      <c r="T99" s="258">
        <v>2</v>
      </c>
      <c r="U99" s="325">
        <v>2</v>
      </c>
      <c r="V99" s="484"/>
    </row>
    <row r="100" spans="1:21" ht="13.5" customHeight="1">
      <c r="A100" s="533"/>
      <c r="B100" s="446" t="s">
        <v>189</v>
      </c>
      <c r="C100" s="312"/>
      <c r="D100" s="481" t="s">
        <v>337</v>
      </c>
      <c r="E100" s="259">
        <v>2</v>
      </c>
      <c r="F100" s="276">
        <v>2</v>
      </c>
      <c r="G100" s="277">
        <v>2</v>
      </c>
      <c r="H100" s="278"/>
      <c r="I100" s="279"/>
      <c r="J100" s="276"/>
      <c r="K100" s="277"/>
      <c r="L100" s="278"/>
      <c r="M100" s="279"/>
      <c r="N100" s="276"/>
      <c r="O100" s="277"/>
      <c r="P100" s="252"/>
      <c r="Q100" s="331"/>
      <c r="R100" s="246"/>
      <c r="S100" s="330"/>
      <c r="T100" s="252"/>
      <c r="U100" s="282"/>
    </row>
    <row r="101" spans="1:21" ht="13.5" customHeight="1">
      <c r="A101" s="533"/>
      <c r="B101" s="447" t="s">
        <v>190</v>
      </c>
      <c r="C101" s="314"/>
      <c r="D101" s="481" t="s">
        <v>337</v>
      </c>
      <c r="E101" s="268">
        <v>2</v>
      </c>
      <c r="F101" s="215"/>
      <c r="G101" s="216"/>
      <c r="H101" s="217">
        <v>2</v>
      </c>
      <c r="I101" s="218">
        <v>2</v>
      </c>
      <c r="J101" s="215"/>
      <c r="K101" s="216"/>
      <c r="L101" s="217"/>
      <c r="M101" s="218"/>
      <c r="N101" s="215"/>
      <c r="O101" s="216"/>
      <c r="P101" s="217"/>
      <c r="Q101" s="218"/>
      <c r="R101" s="256"/>
      <c r="S101" s="338"/>
      <c r="T101" s="258"/>
      <c r="U101" s="315"/>
    </row>
    <row r="102" spans="1:21" ht="13.5" customHeight="1">
      <c r="A102" s="533"/>
      <c r="B102" s="447" t="s">
        <v>191</v>
      </c>
      <c r="C102" s="314"/>
      <c r="D102" s="481" t="s">
        <v>337</v>
      </c>
      <c r="E102" s="268">
        <v>2</v>
      </c>
      <c r="F102" s="215"/>
      <c r="G102" s="216"/>
      <c r="H102" s="217"/>
      <c r="I102" s="218"/>
      <c r="J102" s="215">
        <v>2</v>
      </c>
      <c r="K102" s="216">
        <v>2</v>
      </c>
      <c r="L102" s="217"/>
      <c r="M102" s="218"/>
      <c r="N102" s="215"/>
      <c r="O102" s="216"/>
      <c r="P102" s="217"/>
      <c r="Q102" s="218"/>
      <c r="R102" s="215"/>
      <c r="S102" s="216"/>
      <c r="T102" s="217"/>
      <c r="U102" s="218"/>
    </row>
    <row r="103" spans="1:21" ht="13.5" customHeight="1">
      <c r="A103" s="533"/>
      <c r="B103" s="452" t="s">
        <v>192</v>
      </c>
      <c r="C103" s="314"/>
      <c r="D103" s="482" t="s">
        <v>337</v>
      </c>
      <c r="E103" s="268">
        <v>2</v>
      </c>
      <c r="F103" s="215"/>
      <c r="G103" s="216"/>
      <c r="H103" s="217"/>
      <c r="I103" s="218"/>
      <c r="J103" s="215"/>
      <c r="K103" s="216"/>
      <c r="L103" s="217"/>
      <c r="M103" s="218"/>
      <c r="N103" s="215">
        <v>2</v>
      </c>
      <c r="O103" s="216">
        <v>2</v>
      </c>
      <c r="P103" s="217"/>
      <c r="Q103" s="218"/>
      <c r="R103" s="215"/>
      <c r="S103" s="216"/>
      <c r="T103" s="217"/>
      <c r="U103" s="225"/>
    </row>
    <row r="104" spans="1:21" ht="13.5" customHeight="1">
      <c r="A104" s="533"/>
      <c r="B104" s="453" t="s">
        <v>193</v>
      </c>
      <c r="C104" s="210" t="s">
        <v>118</v>
      </c>
      <c r="D104" s="482" t="s">
        <v>367</v>
      </c>
      <c r="E104" s="333">
        <v>2</v>
      </c>
      <c r="F104" s="334"/>
      <c r="G104" s="335"/>
      <c r="H104" s="332"/>
      <c r="I104" s="333"/>
      <c r="J104" s="334"/>
      <c r="K104" s="335"/>
      <c r="L104" s="332"/>
      <c r="M104" s="333"/>
      <c r="N104" s="334">
        <v>2</v>
      </c>
      <c r="O104" s="335">
        <v>2</v>
      </c>
      <c r="P104" s="332"/>
      <c r="Q104" s="333"/>
      <c r="R104" s="334"/>
      <c r="S104" s="335"/>
      <c r="T104" s="332"/>
      <c r="U104" s="281"/>
    </row>
    <row r="105" spans="1:21" ht="13.5" customHeight="1">
      <c r="A105" s="533"/>
      <c r="B105" s="450" t="s">
        <v>194</v>
      </c>
      <c r="C105" s="339" t="s">
        <v>118</v>
      </c>
      <c r="D105" s="482" t="s">
        <v>367</v>
      </c>
      <c r="E105" s="340">
        <v>2</v>
      </c>
      <c r="F105" s="256"/>
      <c r="G105" s="338"/>
      <c r="H105" s="258"/>
      <c r="I105" s="340"/>
      <c r="J105" s="256"/>
      <c r="K105" s="338"/>
      <c r="L105" s="258"/>
      <c r="M105" s="340"/>
      <c r="N105" s="256"/>
      <c r="O105" s="338"/>
      <c r="P105" s="258">
        <v>2</v>
      </c>
      <c r="Q105" s="340">
        <v>2</v>
      </c>
      <c r="R105" s="256"/>
      <c r="S105" s="338"/>
      <c r="T105" s="258"/>
      <c r="U105" s="340"/>
    </row>
    <row r="106" spans="1:21" ht="14.25" customHeight="1">
      <c r="A106" s="533"/>
      <c r="B106" s="454" t="s">
        <v>195</v>
      </c>
      <c r="C106" s="210"/>
      <c r="D106" s="482" t="s">
        <v>337</v>
      </c>
      <c r="E106" s="333">
        <v>0</v>
      </c>
      <c r="F106" s="334"/>
      <c r="G106" s="335"/>
      <c r="H106" s="332"/>
      <c r="I106" s="333"/>
      <c r="J106" s="334"/>
      <c r="K106" s="335"/>
      <c r="L106" s="332"/>
      <c r="M106" s="333"/>
      <c r="N106" s="334"/>
      <c r="O106" s="335"/>
      <c r="P106" s="332"/>
      <c r="Q106" s="333"/>
      <c r="R106" s="334">
        <v>0</v>
      </c>
      <c r="S106" s="335">
        <v>3</v>
      </c>
      <c r="T106" s="332"/>
      <c r="U106" s="333"/>
    </row>
    <row r="107" spans="1:21" s="18" customFormat="1" ht="18" customHeight="1">
      <c r="A107" s="533"/>
      <c r="B107" s="450" t="s">
        <v>196</v>
      </c>
      <c r="C107" s="339"/>
      <c r="D107" s="482" t="s">
        <v>337</v>
      </c>
      <c r="E107" s="340">
        <v>0</v>
      </c>
      <c r="F107" s="256"/>
      <c r="G107" s="338"/>
      <c r="H107" s="258"/>
      <c r="I107" s="340"/>
      <c r="J107" s="256"/>
      <c r="K107" s="338"/>
      <c r="L107" s="258"/>
      <c r="M107" s="340"/>
      <c r="N107" s="256"/>
      <c r="O107" s="338"/>
      <c r="P107" s="258"/>
      <c r="Q107" s="340"/>
      <c r="R107" s="256"/>
      <c r="S107" s="338"/>
      <c r="T107" s="258">
        <v>0</v>
      </c>
      <c r="U107" s="340">
        <v>3</v>
      </c>
    </row>
    <row r="108" spans="1:21" s="18" customFormat="1" ht="18" customHeight="1" thickBot="1">
      <c r="A108" s="533"/>
      <c r="B108" s="450" t="s">
        <v>106</v>
      </c>
      <c r="C108" s="339" t="s">
        <v>118</v>
      </c>
      <c r="D108" s="486" t="s">
        <v>367</v>
      </c>
      <c r="E108" s="340">
        <v>2</v>
      </c>
      <c r="F108" s="256"/>
      <c r="G108" s="338"/>
      <c r="H108" s="258"/>
      <c r="I108" s="340"/>
      <c r="J108" s="256"/>
      <c r="K108" s="338"/>
      <c r="L108" s="258"/>
      <c r="M108" s="340"/>
      <c r="N108" s="256"/>
      <c r="O108" s="338"/>
      <c r="P108" s="258"/>
      <c r="Q108" s="340"/>
      <c r="R108" s="256"/>
      <c r="S108" s="338"/>
      <c r="T108" s="258">
        <v>2</v>
      </c>
      <c r="U108" s="340">
        <v>2</v>
      </c>
    </row>
    <row r="109" spans="1:21" s="18" customFormat="1" ht="13.5" customHeight="1" thickBot="1">
      <c r="A109" s="534"/>
      <c r="B109" s="641" t="s">
        <v>163</v>
      </c>
      <c r="C109" s="642"/>
      <c r="D109" s="643"/>
      <c r="E109" s="336">
        <f>SUM(E84:E108)</f>
        <v>46</v>
      </c>
      <c r="F109" s="229">
        <v>4</v>
      </c>
      <c r="G109" s="337">
        <v>4</v>
      </c>
      <c r="H109" s="231">
        <v>4</v>
      </c>
      <c r="I109" s="336">
        <v>4</v>
      </c>
      <c r="J109" s="229">
        <v>8</v>
      </c>
      <c r="K109" s="337">
        <v>8</v>
      </c>
      <c r="L109" s="231">
        <v>6</v>
      </c>
      <c r="M109" s="336">
        <v>6</v>
      </c>
      <c r="N109" s="229">
        <f>SUM(N92:N108)</f>
        <v>8</v>
      </c>
      <c r="O109" s="337">
        <f>SUM(O92:O108)</f>
        <v>8</v>
      </c>
      <c r="P109" s="231">
        <v>6</v>
      </c>
      <c r="Q109" s="336">
        <v>6</v>
      </c>
      <c r="R109" s="229">
        <v>4</v>
      </c>
      <c r="S109" s="337">
        <v>7</v>
      </c>
      <c r="T109" s="231">
        <f>SUM(T98:T108)</f>
        <v>6</v>
      </c>
      <c r="U109" s="336">
        <f>SUM(U98:U108)</f>
        <v>9</v>
      </c>
    </row>
    <row r="110" spans="1:21" s="18" customFormat="1" ht="13.5" customHeight="1">
      <c r="A110" s="629" t="s">
        <v>316</v>
      </c>
      <c r="B110" s="630"/>
      <c r="C110" s="630"/>
      <c r="D110" s="630"/>
      <c r="E110" s="630"/>
      <c r="F110" s="630"/>
      <c r="G110" s="630"/>
      <c r="H110" s="630"/>
      <c r="I110" s="630"/>
      <c r="J110" s="630"/>
      <c r="K110" s="630"/>
      <c r="L110" s="630"/>
      <c r="M110" s="630"/>
      <c r="N110" s="630"/>
      <c r="O110" s="630"/>
      <c r="P110" s="630"/>
      <c r="Q110" s="630"/>
      <c r="R110" s="630"/>
      <c r="S110" s="630"/>
      <c r="T110" s="630"/>
      <c r="U110" s="630"/>
    </row>
    <row r="111" spans="1:21" s="18" customFormat="1" ht="13.5" customHeight="1">
      <c r="A111" s="632" t="s">
        <v>317</v>
      </c>
      <c r="B111" s="632"/>
      <c r="C111" s="632"/>
      <c r="D111" s="632"/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</row>
    <row r="112" spans="1:21" s="18" customFormat="1" ht="13.5" customHeight="1">
      <c r="A112" s="632" t="s">
        <v>9</v>
      </c>
      <c r="B112" s="632"/>
      <c r="C112" s="632"/>
      <c r="D112" s="632"/>
      <c r="E112" s="632"/>
      <c r="F112" s="632"/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/>
      <c r="S112" s="632"/>
      <c r="T112" s="632"/>
      <c r="U112" s="632"/>
    </row>
    <row r="113" spans="1:21" s="18" customFormat="1" ht="13.5" customHeight="1">
      <c r="A113" s="632" t="s">
        <v>319</v>
      </c>
      <c r="B113" s="632"/>
      <c r="C113" s="632"/>
      <c r="D113" s="632"/>
      <c r="E113" s="632"/>
      <c r="F113" s="632"/>
      <c r="G113" s="632"/>
      <c r="H113" s="632"/>
      <c r="I113" s="632"/>
      <c r="J113" s="632"/>
      <c r="K113" s="632"/>
      <c r="L113" s="632"/>
      <c r="M113" s="632"/>
      <c r="N113" s="632"/>
      <c r="O113" s="632"/>
      <c r="P113" s="632"/>
      <c r="Q113" s="632"/>
      <c r="R113" s="632"/>
      <c r="S113" s="632"/>
      <c r="T113" s="632"/>
      <c r="U113" s="632"/>
    </row>
    <row r="114" spans="1:21" s="18" customFormat="1" ht="13.5" customHeight="1">
      <c r="A114" s="630" t="s">
        <v>320</v>
      </c>
      <c r="B114" s="632"/>
      <c r="C114" s="632"/>
      <c r="D114" s="632"/>
      <c r="E114" s="632"/>
      <c r="F114" s="632"/>
      <c r="G114" s="632"/>
      <c r="H114" s="632"/>
      <c r="I114" s="632"/>
      <c r="J114" s="632"/>
      <c r="K114" s="632"/>
      <c r="L114" s="632"/>
      <c r="M114" s="632"/>
      <c r="N114" s="632"/>
      <c r="O114" s="632"/>
      <c r="P114" s="632"/>
      <c r="Q114" s="632"/>
      <c r="R114" s="632"/>
      <c r="S114" s="632"/>
      <c r="T114" s="632"/>
      <c r="U114" s="632"/>
    </row>
    <row r="115" spans="1:21" s="18" customFormat="1" ht="13.5" customHeight="1">
      <c r="A115" s="603" t="s">
        <v>321</v>
      </c>
      <c r="B115" s="603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</row>
    <row r="116" spans="1:21" s="18" customFormat="1" ht="13.5" customHeight="1">
      <c r="A116" s="456" t="s">
        <v>322</v>
      </c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</row>
    <row r="117" spans="1:21" s="18" customFormat="1" ht="13.5" customHeight="1">
      <c r="A117" s="631" t="s">
        <v>323</v>
      </c>
      <c r="B117" s="631"/>
      <c r="C117" s="631"/>
      <c r="D117" s="631"/>
      <c r="E117" s="631"/>
      <c r="F117" s="631"/>
      <c r="G117" s="631"/>
      <c r="H117" s="631"/>
      <c r="I117" s="631"/>
      <c r="J117" s="631"/>
      <c r="K117" s="631"/>
      <c r="L117" s="631"/>
      <c r="M117" s="631"/>
      <c r="N117" s="631"/>
      <c r="O117" s="631"/>
      <c r="P117" s="631"/>
      <c r="Q117" s="631"/>
      <c r="R117" s="631"/>
      <c r="S117" s="631"/>
      <c r="T117" s="631"/>
      <c r="U117" s="631"/>
    </row>
    <row r="118" spans="1:21" s="18" customFormat="1" ht="13.5" customHeight="1">
      <c r="A118" s="633" t="s">
        <v>324</v>
      </c>
      <c r="B118" s="631"/>
      <c r="C118" s="631"/>
      <c r="D118" s="631"/>
      <c r="E118" s="631"/>
      <c r="F118" s="631"/>
      <c r="G118" s="631"/>
      <c r="H118" s="631"/>
      <c r="I118" s="631"/>
      <c r="J118" s="631"/>
      <c r="K118" s="631"/>
      <c r="L118" s="631"/>
      <c r="M118" s="631"/>
      <c r="N118" s="631"/>
      <c r="O118" s="631"/>
      <c r="P118" s="631"/>
      <c r="Q118" s="631"/>
      <c r="R118" s="631"/>
      <c r="S118" s="631"/>
      <c r="T118" s="631"/>
      <c r="U118" s="631"/>
    </row>
    <row r="119" spans="1:21" s="18" customFormat="1" ht="13.5" customHeight="1">
      <c r="A119" s="633" t="s">
        <v>325</v>
      </c>
      <c r="B119" s="633"/>
      <c r="C119" s="633"/>
      <c r="D119" s="633"/>
      <c r="E119" s="633"/>
      <c r="F119" s="633"/>
      <c r="G119" s="633"/>
      <c r="H119" s="633"/>
      <c r="I119" s="633"/>
      <c r="J119" s="633"/>
      <c r="K119" s="633"/>
      <c r="L119" s="633"/>
      <c r="M119" s="633"/>
      <c r="N119" s="633"/>
      <c r="O119" s="633"/>
      <c r="P119" s="633"/>
      <c r="Q119" s="633"/>
      <c r="R119" s="633"/>
      <c r="S119" s="633"/>
      <c r="T119" s="633"/>
      <c r="U119" s="633"/>
    </row>
    <row r="120" spans="1:21" s="18" customFormat="1" ht="13.5" customHeight="1">
      <c r="A120" s="625" t="s">
        <v>326</v>
      </c>
      <c r="B120" s="626"/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6"/>
      <c r="N120" s="626"/>
      <c r="O120" s="626"/>
      <c r="P120" s="626"/>
      <c r="Q120" s="626"/>
      <c r="R120" s="626"/>
      <c r="S120" s="626"/>
      <c r="T120" s="626"/>
      <c r="U120" s="626"/>
    </row>
    <row r="121" spans="1:21" s="18" customFormat="1" ht="13.5" customHeight="1">
      <c r="A121" s="625" t="s">
        <v>327</v>
      </c>
      <c r="B121" s="625"/>
      <c r="C121" s="625"/>
      <c r="D121" s="625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T121" s="625"/>
      <c r="U121" s="625"/>
    </row>
    <row r="122" spans="1:21" s="18" customFormat="1" ht="13.5" customHeight="1">
      <c r="A122" s="650" t="s">
        <v>343</v>
      </c>
      <c r="B122" s="650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</row>
    <row r="123" spans="1:21" s="18" customFormat="1" ht="13.5" customHeight="1">
      <c r="A123" s="485"/>
      <c r="B123" s="17"/>
      <c r="C123" s="651" t="s">
        <v>344</v>
      </c>
      <c r="D123" s="651"/>
      <c r="E123" s="651"/>
      <c r="F123" s="651"/>
      <c r="G123" s="651"/>
      <c r="H123" s="651"/>
      <c r="I123" s="652" t="s">
        <v>345</v>
      </c>
      <c r="J123" s="652"/>
      <c r="K123" s="652"/>
      <c r="L123" s="652"/>
      <c r="M123" s="652"/>
      <c r="N123" s="652"/>
      <c r="O123" s="485"/>
      <c r="P123" s="485"/>
      <c r="Q123" s="485"/>
      <c r="R123" s="485"/>
      <c r="S123" s="485"/>
      <c r="T123" s="485"/>
      <c r="U123" s="485"/>
    </row>
    <row r="124" spans="1:21" s="18" customFormat="1" ht="13.5" customHeight="1">
      <c r="A124" s="485"/>
      <c r="B124" s="652" t="s">
        <v>346</v>
      </c>
      <c r="C124" s="653" t="s">
        <v>352</v>
      </c>
      <c r="D124" s="654"/>
      <c r="E124" s="654"/>
      <c r="F124" s="654"/>
      <c r="G124" s="654"/>
      <c r="H124" s="655"/>
      <c r="I124" s="659" t="s">
        <v>353</v>
      </c>
      <c r="J124" s="659"/>
      <c r="K124" s="659"/>
      <c r="L124" s="659"/>
      <c r="M124" s="659"/>
      <c r="N124" s="659"/>
      <c r="O124" s="485"/>
      <c r="P124" s="485"/>
      <c r="Q124" s="485"/>
      <c r="R124" s="485"/>
      <c r="S124" s="485"/>
      <c r="T124" s="485"/>
      <c r="U124" s="485"/>
    </row>
    <row r="125" spans="1:21" s="18" customFormat="1" ht="13.5" customHeight="1">
      <c r="A125" s="485"/>
      <c r="B125" s="652"/>
      <c r="C125" s="656"/>
      <c r="D125" s="657"/>
      <c r="E125" s="657"/>
      <c r="F125" s="657"/>
      <c r="G125" s="657"/>
      <c r="H125" s="658"/>
      <c r="I125" s="659"/>
      <c r="J125" s="659"/>
      <c r="K125" s="659"/>
      <c r="L125" s="659"/>
      <c r="M125" s="659"/>
      <c r="N125" s="659"/>
      <c r="O125" s="485"/>
      <c r="P125" s="485"/>
      <c r="Q125" s="485"/>
      <c r="R125" s="485"/>
      <c r="S125" s="485"/>
      <c r="T125" s="485"/>
      <c r="U125" s="485"/>
    </row>
    <row r="126" spans="1:21" s="18" customFormat="1" ht="13.5" customHeight="1">
      <c r="A126" s="626" t="s">
        <v>347</v>
      </c>
      <c r="B126" s="626"/>
      <c r="C126" s="626"/>
      <c r="D126" s="626"/>
      <c r="E126" s="626"/>
      <c r="F126" s="626"/>
      <c r="G126" s="626"/>
      <c r="H126" s="626"/>
      <c r="I126" s="626"/>
      <c r="J126" s="626"/>
      <c r="K126" s="626"/>
      <c r="L126" s="626"/>
      <c r="M126" s="626"/>
      <c r="N126" s="626"/>
      <c r="O126" s="626"/>
      <c r="P126" s="626"/>
      <c r="Q126" s="626"/>
      <c r="R126" s="626"/>
      <c r="S126" s="626"/>
      <c r="T126" s="626"/>
      <c r="U126" s="626"/>
    </row>
    <row r="127" spans="1:21" s="25" customFormat="1" ht="13.5" customHeight="1">
      <c r="A127" s="626" t="s">
        <v>348</v>
      </c>
      <c r="B127" s="626"/>
      <c r="C127" s="626"/>
      <c r="D127" s="626"/>
      <c r="E127" s="626"/>
      <c r="F127" s="626"/>
      <c r="G127" s="626"/>
      <c r="H127" s="626"/>
      <c r="I127" s="626"/>
      <c r="J127" s="626"/>
      <c r="K127" s="626"/>
      <c r="L127" s="626"/>
      <c r="M127" s="626"/>
      <c r="N127" s="626"/>
      <c r="O127" s="626"/>
      <c r="P127" s="626"/>
      <c r="Q127" s="626"/>
      <c r="R127" s="626"/>
      <c r="S127" s="626"/>
      <c r="T127" s="626"/>
      <c r="U127" s="626"/>
    </row>
    <row r="128" spans="1:21" s="25" customFormat="1" ht="13.5" customHeight="1">
      <c r="A128" s="461" t="s">
        <v>349</v>
      </c>
      <c r="B128" s="461"/>
      <c r="C128" s="461"/>
      <c r="D128" s="461"/>
      <c r="E128" s="461"/>
      <c r="F128" s="461"/>
      <c r="G128" s="461"/>
      <c r="H128" s="461"/>
      <c r="I128" s="461"/>
      <c r="J128" s="461"/>
      <c r="K128" s="461"/>
      <c r="L128" s="461"/>
      <c r="M128" s="461"/>
      <c r="N128" s="461"/>
      <c r="O128" s="461"/>
      <c r="P128" s="461"/>
      <c r="Q128" s="461"/>
      <c r="R128" s="461"/>
      <c r="S128" s="461"/>
      <c r="T128" s="461"/>
      <c r="U128" s="461"/>
    </row>
    <row r="129" spans="1:21" ht="14.25">
      <c r="A129" s="461" t="s">
        <v>331</v>
      </c>
      <c r="B129" s="461"/>
      <c r="C129" s="461"/>
      <c r="D129" s="461"/>
      <c r="E129" s="461"/>
      <c r="F129" s="461"/>
      <c r="G129" s="461"/>
      <c r="H129" s="461"/>
      <c r="I129" s="461"/>
      <c r="J129" s="461"/>
      <c r="K129" s="461"/>
      <c r="L129" s="461"/>
      <c r="M129" s="461"/>
      <c r="N129" s="461"/>
      <c r="O129" s="461"/>
      <c r="P129" s="461"/>
      <c r="Q129" s="461"/>
      <c r="R129" s="461"/>
      <c r="S129" s="461"/>
      <c r="T129" s="461"/>
      <c r="U129" s="461"/>
    </row>
    <row r="130" spans="1:21" ht="14.25">
      <c r="A130" s="631" t="s">
        <v>332</v>
      </c>
      <c r="B130" s="631"/>
      <c r="C130" s="631"/>
      <c r="D130" s="631"/>
      <c r="E130" s="631"/>
      <c r="F130" s="631"/>
      <c r="G130" s="631"/>
      <c r="H130" s="631"/>
      <c r="I130" s="631"/>
      <c r="J130" s="631"/>
      <c r="K130" s="631"/>
      <c r="L130" s="631"/>
      <c r="M130" s="631"/>
      <c r="N130" s="631"/>
      <c r="O130" s="631"/>
      <c r="P130" s="631"/>
      <c r="Q130" s="631"/>
      <c r="R130" s="631"/>
      <c r="S130" s="631"/>
      <c r="T130" s="631"/>
      <c r="U130" s="631"/>
    </row>
    <row r="131" spans="1:21" ht="14.25">
      <c r="A131" s="631" t="s">
        <v>351</v>
      </c>
      <c r="B131" s="631"/>
      <c r="C131" s="631"/>
      <c r="D131" s="631"/>
      <c r="E131" s="631"/>
      <c r="F131" s="631"/>
      <c r="G131" s="631"/>
      <c r="H131" s="631"/>
      <c r="I131" s="631"/>
      <c r="J131" s="631"/>
      <c r="K131" s="631"/>
      <c r="L131" s="631"/>
      <c r="M131" s="631"/>
      <c r="N131" s="631"/>
      <c r="O131" s="631"/>
      <c r="P131" s="631"/>
      <c r="Q131" s="631"/>
      <c r="R131" s="631"/>
      <c r="S131" s="631"/>
      <c r="T131" s="631"/>
      <c r="U131" s="631"/>
    </row>
    <row r="132" spans="1:21" ht="14.25">
      <c r="A132" s="16"/>
      <c r="B132" s="16"/>
      <c r="C132" s="20"/>
      <c r="D132" s="2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6.5">
      <c r="A133"/>
      <c r="B133"/>
      <c r="C133" s="21"/>
      <c r="D133" s="2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6.5">
      <c r="A134"/>
      <c r="B134"/>
      <c r="C134" s="21"/>
      <c r="D134" s="21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6.5">
      <c r="A135"/>
      <c r="B135"/>
      <c r="C135" s="21"/>
      <c r="D135" s="21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6.5">
      <c r="A136"/>
      <c r="B136"/>
      <c r="C136" s="21"/>
      <c r="D136" s="21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6.5">
      <c r="A137"/>
      <c r="B137"/>
      <c r="C137" s="21"/>
      <c r="D137" s="2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6.5">
      <c r="A138"/>
      <c r="B138"/>
      <c r="C138" s="21"/>
      <c r="D138" s="2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6.5">
      <c r="A139"/>
      <c r="B139"/>
      <c r="C139" s="21"/>
      <c r="D139" s="21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6.5">
      <c r="A140"/>
      <c r="B140"/>
      <c r="C140" s="21"/>
      <c r="D140" s="2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6.5">
      <c r="A141"/>
      <c r="B141"/>
      <c r="C141" s="21"/>
      <c r="D141" s="2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6.5">
      <c r="A142"/>
      <c r="B142"/>
      <c r="C142" s="21"/>
      <c r="D142" s="2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6.5">
      <c r="A143"/>
      <c r="B143"/>
      <c r="C143" s="21"/>
      <c r="D143" s="2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6.5">
      <c r="A144"/>
      <c r="B144"/>
      <c r="C144" s="21"/>
      <c r="D144" s="2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6.5">
      <c r="A145"/>
      <c r="B145"/>
      <c r="C145" s="21"/>
      <c r="D145" s="2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6.5">
      <c r="A146"/>
      <c r="B146"/>
      <c r="C146" s="21"/>
      <c r="D146" s="2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6.5">
      <c r="A147"/>
      <c r="B147"/>
      <c r="C147" s="21"/>
      <c r="D147" s="2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6.5">
      <c r="A148"/>
      <c r="B148"/>
      <c r="C148" s="21"/>
      <c r="D148" s="2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6.5">
      <c r="A149"/>
      <c r="B149"/>
      <c r="C149" s="21"/>
      <c r="D149" s="2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6.5">
      <c r="A150"/>
      <c r="B150"/>
      <c r="C150" s="21"/>
      <c r="D150" s="2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</sheetData>
  <sheetProtection/>
  <mergeCells count="62">
    <mergeCell ref="R16:S16"/>
    <mergeCell ref="T16:U16"/>
    <mergeCell ref="E15:E17"/>
    <mergeCell ref="F15:I15"/>
    <mergeCell ref="R15:U15"/>
    <mergeCell ref="F16:G16"/>
    <mergeCell ref="H16:I16"/>
    <mergeCell ref="J16:K16"/>
    <mergeCell ref="L16:M16"/>
    <mergeCell ref="N16:O16"/>
    <mergeCell ref="N1:S1"/>
    <mergeCell ref="N6:S6"/>
    <mergeCell ref="A11:M12"/>
    <mergeCell ref="N7:U7"/>
    <mergeCell ref="N9:U9"/>
    <mergeCell ref="N10:S10"/>
    <mergeCell ref="N3:U3"/>
    <mergeCell ref="N2:S2"/>
    <mergeCell ref="B109:D109"/>
    <mergeCell ref="B62:D62"/>
    <mergeCell ref="B75:U75"/>
    <mergeCell ref="A33:A37"/>
    <mergeCell ref="A38:A62"/>
    <mergeCell ref="B82:D82"/>
    <mergeCell ref="B83:U83"/>
    <mergeCell ref="P16:Q16"/>
    <mergeCell ref="J15:M15"/>
    <mergeCell ref="N15:Q15"/>
    <mergeCell ref="A18:A24"/>
    <mergeCell ref="A15:A17"/>
    <mergeCell ref="B15:B17"/>
    <mergeCell ref="C15:C17"/>
    <mergeCell ref="D15:D17"/>
    <mergeCell ref="A25:A32"/>
    <mergeCell ref="A121:U121"/>
    <mergeCell ref="A126:U126"/>
    <mergeCell ref="A110:U110"/>
    <mergeCell ref="A111:U111"/>
    <mergeCell ref="A112:U112"/>
    <mergeCell ref="A113:U113"/>
    <mergeCell ref="A114:U114"/>
    <mergeCell ref="A115:U115"/>
    <mergeCell ref="A117:U117"/>
    <mergeCell ref="A131:U131"/>
    <mergeCell ref="A122:B122"/>
    <mergeCell ref="C123:H123"/>
    <mergeCell ref="I123:N123"/>
    <mergeCell ref="B124:B125"/>
    <mergeCell ref="C124:H125"/>
    <mergeCell ref="I124:N125"/>
    <mergeCell ref="A127:U127"/>
    <mergeCell ref="A130:U130"/>
    <mergeCell ref="A120:U120"/>
    <mergeCell ref="N5:U5"/>
    <mergeCell ref="N4:U4"/>
    <mergeCell ref="A118:U118"/>
    <mergeCell ref="A63:A66"/>
    <mergeCell ref="B63:U63"/>
    <mergeCell ref="B66:D66"/>
    <mergeCell ref="A67:A109"/>
    <mergeCell ref="B67:U67"/>
    <mergeCell ref="A119:U119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4"/>
  <sheetViews>
    <sheetView zoomScale="142" zoomScaleNormal="142" zoomScalePageLayoutView="0" workbookViewId="0" topLeftCell="A14">
      <selection activeCell="A135" sqref="A135:U135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20" width="3.375" style="17" customWidth="1"/>
    <col min="21" max="21" width="4.00390625" style="17" customWidth="1"/>
    <col min="22" max="16384" width="9.00390625" style="17" customWidth="1"/>
  </cols>
  <sheetData>
    <row r="1" ht="14.25">
      <c r="N1" s="400" t="s">
        <v>379</v>
      </c>
    </row>
    <row r="2" ht="14.25">
      <c r="N2" s="400" t="s">
        <v>378</v>
      </c>
    </row>
    <row r="3" ht="14.25">
      <c r="N3" s="400" t="s">
        <v>377</v>
      </c>
    </row>
    <row r="4" ht="14.25">
      <c r="N4" s="400" t="s">
        <v>372</v>
      </c>
    </row>
    <row r="5" spans="14:19" ht="14.25">
      <c r="N5" s="603" t="s">
        <v>361</v>
      </c>
      <c r="O5" s="604"/>
      <c r="P5" s="604"/>
      <c r="Q5" s="604"/>
      <c r="R5" s="604"/>
      <c r="S5" s="604"/>
    </row>
    <row r="6" spans="14:19" ht="11.25" customHeight="1">
      <c r="N6" s="603" t="s">
        <v>359</v>
      </c>
      <c r="O6" s="604"/>
      <c r="P6" s="604"/>
      <c r="Q6" s="604"/>
      <c r="R6" s="604"/>
      <c r="S6" s="604"/>
    </row>
    <row r="7" spans="14:21" ht="11.25" customHeight="1">
      <c r="N7" s="632" t="s">
        <v>358</v>
      </c>
      <c r="O7" s="632"/>
      <c r="P7" s="632"/>
      <c r="Q7" s="632"/>
      <c r="R7" s="632"/>
      <c r="S7" s="632"/>
      <c r="T7" s="632"/>
      <c r="U7" s="632"/>
    </row>
    <row r="8" spans="14:21" ht="12.75" customHeight="1">
      <c r="N8" s="632" t="s">
        <v>357</v>
      </c>
      <c r="O8" s="632"/>
      <c r="P8" s="632"/>
      <c r="Q8" s="632"/>
      <c r="R8" s="632"/>
      <c r="S8" s="632"/>
      <c r="T8" s="632"/>
      <c r="U8" s="632"/>
    </row>
    <row r="9" spans="1:21" ht="12.75" customHeight="1">
      <c r="A9" s="462"/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632" t="s">
        <v>356</v>
      </c>
      <c r="O9" s="632"/>
      <c r="P9" s="632"/>
      <c r="Q9" s="632"/>
      <c r="R9" s="632"/>
      <c r="S9" s="632"/>
      <c r="T9" s="632"/>
      <c r="U9" s="632"/>
    </row>
    <row r="10" spans="1:21" ht="12.75" customHeight="1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603" t="s">
        <v>244</v>
      </c>
      <c r="O10" s="604"/>
      <c r="P10" s="604"/>
      <c r="Q10" s="604"/>
      <c r="R10" s="604"/>
      <c r="S10" s="604"/>
      <c r="T10" s="487"/>
      <c r="U10" s="487"/>
    </row>
    <row r="11" spans="1:21" ht="12.75" customHeight="1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632" t="s">
        <v>360</v>
      </c>
      <c r="O11" s="632"/>
      <c r="P11" s="632"/>
      <c r="Q11" s="632"/>
      <c r="R11" s="632"/>
      <c r="S11" s="632"/>
      <c r="T11" s="632"/>
      <c r="U11" s="632"/>
    </row>
    <row r="12" spans="1:21" ht="12.75" customHeight="1">
      <c r="A12" s="462"/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00" t="s">
        <v>247</v>
      </c>
      <c r="O12" s="26"/>
      <c r="P12" s="26"/>
      <c r="Q12" s="26"/>
      <c r="R12" s="26"/>
      <c r="S12" s="26"/>
      <c r="T12" s="487"/>
      <c r="U12" s="487"/>
    </row>
    <row r="13" spans="1:21" ht="12.75" customHeight="1">
      <c r="A13" s="462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632" t="s">
        <v>248</v>
      </c>
      <c r="O13" s="632"/>
      <c r="P13" s="632"/>
      <c r="Q13" s="632"/>
      <c r="R13" s="632"/>
      <c r="S13" s="632"/>
      <c r="T13" s="632"/>
      <c r="U13" s="632"/>
    </row>
    <row r="14" spans="1:21" ht="12.75" customHeight="1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603" t="s">
        <v>336</v>
      </c>
      <c r="O14" s="604"/>
      <c r="P14" s="604"/>
      <c r="Q14" s="604"/>
      <c r="R14" s="604"/>
      <c r="S14" s="604"/>
      <c r="T14" s="487"/>
      <c r="U14" s="487"/>
    </row>
    <row r="15" spans="1:14" ht="12.75" customHeight="1">
      <c r="A15" s="605" t="s">
        <v>245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400" t="s">
        <v>342</v>
      </c>
    </row>
    <row r="16" spans="1:14" ht="12.75" customHeight="1">
      <c r="A16" s="605"/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400" t="s">
        <v>341</v>
      </c>
    </row>
    <row r="17" spans="1:14" ht="12.75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00" t="s">
        <v>350</v>
      </c>
    </row>
    <row r="18" spans="1:14" ht="15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00" t="s">
        <v>355</v>
      </c>
    </row>
    <row r="19" spans="1:21" ht="15" customHeight="1">
      <c r="A19" s="606" t="s">
        <v>7</v>
      </c>
      <c r="B19" s="609" t="s">
        <v>146</v>
      </c>
      <c r="C19" s="612" t="s">
        <v>12</v>
      </c>
      <c r="D19" s="660" t="s">
        <v>370</v>
      </c>
      <c r="E19" s="615" t="s">
        <v>10</v>
      </c>
      <c r="F19" s="618" t="s">
        <v>147</v>
      </c>
      <c r="G19" s="619"/>
      <c r="H19" s="619"/>
      <c r="I19" s="620"/>
      <c r="J19" s="618" t="s">
        <v>148</v>
      </c>
      <c r="K19" s="619"/>
      <c r="L19" s="619"/>
      <c r="M19" s="620"/>
      <c r="N19" s="618" t="s">
        <v>159</v>
      </c>
      <c r="O19" s="619"/>
      <c r="P19" s="619"/>
      <c r="Q19" s="620"/>
      <c r="R19" s="618" t="s">
        <v>160</v>
      </c>
      <c r="S19" s="619"/>
      <c r="T19" s="619"/>
      <c r="U19" s="620"/>
    </row>
    <row r="20" spans="1:21" ht="15" customHeight="1">
      <c r="A20" s="607"/>
      <c r="B20" s="610"/>
      <c r="C20" s="613"/>
      <c r="D20" s="661"/>
      <c r="E20" s="616"/>
      <c r="F20" s="621" t="s">
        <v>149</v>
      </c>
      <c r="G20" s="622"/>
      <c r="H20" s="560" t="s">
        <v>150</v>
      </c>
      <c r="I20" s="599"/>
      <c r="J20" s="621" t="s">
        <v>149</v>
      </c>
      <c r="K20" s="622"/>
      <c r="L20" s="560" t="s">
        <v>150</v>
      </c>
      <c r="M20" s="599"/>
      <c r="N20" s="621" t="s">
        <v>149</v>
      </c>
      <c r="O20" s="622"/>
      <c r="P20" s="560" t="s">
        <v>150</v>
      </c>
      <c r="Q20" s="599"/>
      <c r="R20" s="621" t="s">
        <v>149</v>
      </c>
      <c r="S20" s="622"/>
      <c r="T20" s="560" t="s">
        <v>150</v>
      </c>
      <c r="U20" s="599"/>
    </row>
    <row r="21" spans="1:21" ht="15" customHeight="1">
      <c r="A21" s="608"/>
      <c r="B21" s="611"/>
      <c r="C21" s="614"/>
      <c r="D21" s="662"/>
      <c r="E21" s="617"/>
      <c r="F21" s="389" t="s">
        <v>151</v>
      </c>
      <c r="G21" s="390" t="s">
        <v>152</v>
      </c>
      <c r="H21" s="391" t="s">
        <v>151</v>
      </c>
      <c r="I21" s="392" t="s">
        <v>152</v>
      </c>
      <c r="J21" s="389" t="s">
        <v>151</v>
      </c>
      <c r="K21" s="390" t="s">
        <v>152</v>
      </c>
      <c r="L21" s="391" t="s">
        <v>151</v>
      </c>
      <c r="M21" s="392" t="s">
        <v>152</v>
      </c>
      <c r="N21" s="389" t="s">
        <v>151</v>
      </c>
      <c r="O21" s="390" t="s">
        <v>152</v>
      </c>
      <c r="P21" s="393" t="s">
        <v>151</v>
      </c>
      <c r="Q21" s="394" t="s">
        <v>152</v>
      </c>
      <c r="R21" s="389" t="s">
        <v>151</v>
      </c>
      <c r="S21" s="390" t="s">
        <v>152</v>
      </c>
      <c r="T21" s="391" t="s">
        <v>151</v>
      </c>
      <c r="U21" s="392" t="s">
        <v>152</v>
      </c>
    </row>
    <row r="22" spans="1:21" ht="15" customHeight="1">
      <c r="A22" s="600" t="s">
        <v>68</v>
      </c>
      <c r="B22" s="459" t="s">
        <v>69</v>
      </c>
      <c r="C22" s="344"/>
      <c r="D22" s="344"/>
      <c r="E22" s="345">
        <v>6</v>
      </c>
      <c r="F22" s="211">
        <v>3</v>
      </c>
      <c r="G22" s="212">
        <v>3</v>
      </c>
      <c r="H22" s="213">
        <v>3</v>
      </c>
      <c r="I22" s="214">
        <v>3</v>
      </c>
      <c r="J22" s="211"/>
      <c r="K22" s="212"/>
      <c r="L22" s="213"/>
      <c r="M22" s="214"/>
      <c r="N22" s="346"/>
      <c r="O22" s="347"/>
      <c r="P22" s="348"/>
      <c r="Q22" s="349"/>
      <c r="R22" s="346"/>
      <c r="S22" s="347"/>
      <c r="T22" s="348"/>
      <c r="U22" s="349"/>
    </row>
    <row r="23" spans="1:21" ht="15" customHeight="1">
      <c r="A23" s="601"/>
      <c r="B23" s="436" t="s">
        <v>161</v>
      </c>
      <c r="C23" s="319"/>
      <c r="D23" s="319"/>
      <c r="E23" s="268">
        <v>3</v>
      </c>
      <c r="F23" s="215">
        <v>3</v>
      </c>
      <c r="G23" s="216">
        <v>3</v>
      </c>
      <c r="H23" s="217"/>
      <c r="I23" s="218"/>
      <c r="J23" s="215"/>
      <c r="K23" s="216"/>
      <c r="L23" s="217"/>
      <c r="M23" s="218"/>
      <c r="N23" s="350"/>
      <c r="O23" s="351"/>
      <c r="P23" s="352"/>
      <c r="Q23" s="353"/>
      <c r="R23" s="350"/>
      <c r="S23" s="351"/>
      <c r="T23" s="352"/>
      <c r="U23" s="353"/>
    </row>
    <row r="24" spans="1:21" ht="15" customHeight="1">
      <c r="A24" s="601"/>
      <c r="B24" s="436" t="s">
        <v>162</v>
      </c>
      <c r="C24" s="319"/>
      <c r="D24" s="319"/>
      <c r="E24" s="268">
        <v>3</v>
      </c>
      <c r="F24" s="215"/>
      <c r="G24" s="216"/>
      <c r="H24" s="217">
        <v>3</v>
      </c>
      <c r="I24" s="218">
        <v>3</v>
      </c>
      <c r="J24" s="215"/>
      <c r="K24" s="216"/>
      <c r="L24" s="217"/>
      <c r="M24" s="218"/>
      <c r="N24" s="350"/>
      <c r="O24" s="351"/>
      <c r="P24" s="352"/>
      <c r="Q24" s="353"/>
      <c r="R24" s="350"/>
      <c r="S24" s="351"/>
      <c r="T24" s="352"/>
      <c r="U24" s="353"/>
    </row>
    <row r="25" spans="1:21" ht="15" customHeight="1">
      <c r="A25" s="601"/>
      <c r="B25" s="436" t="s">
        <v>214</v>
      </c>
      <c r="C25" s="319"/>
      <c r="D25" s="319"/>
      <c r="E25" s="268" t="s">
        <v>73</v>
      </c>
      <c r="F25" s="215">
        <v>1</v>
      </c>
      <c r="G25" s="216">
        <v>2</v>
      </c>
      <c r="H25" s="217">
        <v>1</v>
      </c>
      <c r="I25" s="218">
        <v>2</v>
      </c>
      <c r="J25" s="219" t="s">
        <v>16</v>
      </c>
      <c r="K25" s="216">
        <v>2</v>
      </c>
      <c r="L25" s="220" t="s">
        <v>16</v>
      </c>
      <c r="M25" s="218">
        <v>2</v>
      </c>
      <c r="N25" s="219" t="s">
        <v>16</v>
      </c>
      <c r="O25" s="325">
        <v>2</v>
      </c>
      <c r="P25" s="221" t="s">
        <v>16</v>
      </c>
      <c r="Q25" s="315">
        <v>2</v>
      </c>
      <c r="R25" s="219" t="s">
        <v>16</v>
      </c>
      <c r="S25" s="257">
        <v>2</v>
      </c>
      <c r="T25" s="220" t="s">
        <v>16</v>
      </c>
      <c r="U25" s="315">
        <v>2</v>
      </c>
    </row>
    <row r="26" spans="1:21" ht="15" customHeight="1">
      <c r="A26" s="601"/>
      <c r="B26" s="436" t="s">
        <v>140</v>
      </c>
      <c r="C26" s="319"/>
      <c r="D26" s="319"/>
      <c r="E26" s="268">
        <v>0</v>
      </c>
      <c r="F26" s="219" t="s">
        <v>13</v>
      </c>
      <c r="G26" s="216">
        <v>2</v>
      </c>
      <c r="H26" s="220" t="s">
        <v>13</v>
      </c>
      <c r="I26" s="218">
        <v>2</v>
      </c>
      <c r="J26" s="219" t="s">
        <v>13</v>
      </c>
      <c r="K26" s="216">
        <v>2</v>
      </c>
      <c r="L26" s="220" t="s">
        <v>13</v>
      </c>
      <c r="M26" s="218">
        <v>2</v>
      </c>
      <c r="N26" s="350"/>
      <c r="O26" s="351"/>
      <c r="P26" s="352"/>
      <c r="Q26" s="353"/>
      <c r="R26" s="350"/>
      <c r="S26" s="351"/>
      <c r="T26" s="352"/>
      <c r="U26" s="353"/>
    </row>
    <row r="27" spans="1:21" ht="15" customHeight="1" thickBot="1">
      <c r="A27" s="601"/>
      <c r="B27" s="460" t="s">
        <v>208</v>
      </c>
      <c r="C27" s="354"/>
      <c r="D27" s="354"/>
      <c r="E27" s="288">
        <v>0</v>
      </c>
      <c r="F27" s="222"/>
      <c r="G27" s="223"/>
      <c r="H27" s="224"/>
      <c r="I27" s="225"/>
      <c r="J27" s="224"/>
      <c r="K27" s="223"/>
      <c r="L27" s="226"/>
      <c r="M27" s="225"/>
      <c r="N27" s="355"/>
      <c r="O27" s="356"/>
      <c r="P27" s="357"/>
      <c r="Q27" s="358"/>
      <c r="R27" s="355"/>
      <c r="S27" s="356"/>
      <c r="T27" s="357"/>
      <c r="U27" s="358"/>
    </row>
    <row r="28" spans="1:21" ht="15" customHeight="1" thickBot="1">
      <c r="A28" s="602"/>
      <c r="B28" s="227" t="s">
        <v>163</v>
      </c>
      <c r="C28" s="228"/>
      <c r="D28" s="228"/>
      <c r="E28" s="242" t="s">
        <v>77</v>
      </c>
      <c r="F28" s="229">
        <v>7</v>
      </c>
      <c r="G28" s="230">
        <v>10</v>
      </c>
      <c r="H28" s="231">
        <v>7</v>
      </c>
      <c r="I28" s="232">
        <v>10</v>
      </c>
      <c r="J28" s="233"/>
      <c r="K28" s="290"/>
      <c r="L28" s="437"/>
      <c r="M28" s="232"/>
      <c r="N28" s="233"/>
      <c r="O28" s="290"/>
      <c r="P28" s="438"/>
      <c r="Q28" s="336"/>
      <c r="R28" s="233"/>
      <c r="S28" s="230"/>
      <c r="T28" s="439"/>
      <c r="U28" s="232"/>
    </row>
    <row r="29" spans="1:21" ht="15" customHeight="1">
      <c r="A29" s="601" t="s">
        <v>153</v>
      </c>
      <c r="B29" s="457" t="s">
        <v>270</v>
      </c>
      <c r="C29" s="319"/>
      <c r="D29" s="319"/>
      <c r="E29" s="268">
        <v>2</v>
      </c>
      <c r="F29" s="234"/>
      <c r="G29" s="235"/>
      <c r="H29" s="236"/>
      <c r="I29" s="237"/>
      <c r="J29" s="234"/>
      <c r="K29" s="235"/>
      <c r="L29" s="236"/>
      <c r="M29" s="237"/>
      <c r="N29" s="234"/>
      <c r="O29" s="235"/>
      <c r="P29" s="236"/>
      <c r="Q29" s="237"/>
      <c r="R29" s="234"/>
      <c r="S29" s="235"/>
      <c r="T29" s="236"/>
      <c r="U29" s="237"/>
    </row>
    <row r="30" spans="1:21" ht="15" customHeight="1">
      <c r="A30" s="601"/>
      <c r="B30" s="441" t="s">
        <v>271</v>
      </c>
      <c r="C30" s="319"/>
      <c r="D30" s="319"/>
      <c r="E30" s="268">
        <v>2</v>
      </c>
      <c r="F30" s="234"/>
      <c r="G30" s="235"/>
      <c r="H30" s="236"/>
      <c r="I30" s="237"/>
      <c r="J30" s="234"/>
      <c r="K30" s="235"/>
      <c r="L30" s="236"/>
      <c r="M30" s="237"/>
      <c r="N30" s="234"/>
      <c r="O30" s="235"/>
      <c r="P30" s="236"/>
      <c r="Q30" s="237"/>
      <c r="R30" s="234"/>
      <c r="S30" s="235"/>
      <c r="T30" s="236"/>
      <c r="U30" s="237"/>
    </row>
    <row r="31" spans="1:21" ht="15" customHeight="1">
      <c r="A31" s="601"/>
      <c r="B31" s="436" t="s">
        <v>80</v>
      </c>
      <c r="C31" s="319"/>
      <c r="D31" s="319"/>
      <c r="E31" s="268">
        <v>2</v>
      </c>
      <c r="F31" s="234"/>
      <c r="G31" s="235"/>
      <c r="H31" s="236"/>
      <c r="I31" s="237"/>
      <c r="J31" s="234"/>
      <c r="K31" s="235"/>
      <c r="L31" s="236"/>
      <c r="M31" s="237"/>
      <c r="N31" s="234"/>
      <c r="O31" s="235"/>
      <c r="P31" s="236"/>
      <c r="Q31" s="237"/>
      <c r="R31" s="234"/>
      <c r="S31" s="235"/>
      <c r="T31" s="236"/>
      <c r="U31" s="237"/>
    </row>
    <row r="32" spans="1:21" ht="15" customHeight="1">
      <c r="A32" s="601"/>
      <c r="B32" s="436" t="s">
        <v>210</v>
      </c>
      <c r="C32" s="319"/>
      <c r="D32" s="319"/>
      <c r="E32" s="268">
        <v>2</v>
      </c>
      <c r="F32" s="215"/>
      <c r="G32" s="216"/>
      <c r="H32" s="217"/>
      <c r="I32" s="218"/>
      <c r="J32" s="215"/>
      <c r="K32" s="216"/>
      <c r="L32" s="217"/>
      <c r="M32" s="218"/>
      <c r="N32" s="215"/>
      <c r="O32" s="216"/>
      <c r="P32" s="217"/>
      <c r="Q32" s="218"/>
      <c r="R32" s="215"/>
      <c r="S32" s="216"/>
      <c r="T32" s="217"/>
      <c r="U32" s="218"/>
    </row>
    <row r="33" spans="1:21" ht="15" customHeight="1">
      <c r="A33" s="601"/>
      <c r="B33" s="436" t="s">
        <v>211</v>
      </c>
      <c r="C33" s="319"/>
      <c r="D33" s="319"/>
      <c r="E33" s="268">
        <v>2</v>
      </c>
      <c r="F33" s="215"/>
      <c r="G33" s="216"/>
      <c r="H33" s="217"/>
      <c r="I33" s="218"/>
      <c r="J33" s="215"/>
      <c r="K33" s="216"/>
      <c r="L33" s="217"/>
      <c r="M33" s="218"/>
      <c r="N33" s="215"/>
      <c r="O33" s="216"/>
      <c r="P33" s="217"/>
      <c r="Q33" s="218"/>
      <c r="R33" s="215"/>
      <c r="S33" s="216"/>
      <c r="T33" s="217"/>
      <c r="U33" s="218"/>
    </row>
    <row r="34" spans="1:21" ht="15" customHeight="1">
      <c r="A34" s="601"/>
      <c r="B34" s="436" t="s">
        <v>212</v>
      </c>
      <c r="C34" s="363"/>
      <c r="D34" s="363"/>
      <c r="E34" s="326">
        <v>2</v>
      </c>
      <c r="F34" s="215"/>
      <c r="G34" s="216"/>
      <c r="H34" s="217"/>
      <c r="I34" s="218"/>
      <c r="J34" s="215"/>
      <c r="K34" s="216"/>
      <c r="L34" s="217"/>
      <c r="M34" s="218"/>
      <c r="N34" s="215"/>
      <c r="O34" s="216"/>
      <c r="P34" s="217"/>
      <c r="Q34" s="218"/>
      <c r="R34" s="215"/>
      <c r="S34" s="216"/>
      <c r="T34" s="217"/>
      <c r="U34" s="218"/>
    </row>
    <row r="35" spans="1:21" ht="15" customHeight="1" thickBot="1">
      <c r="A35" s="601"/>
      <c r="B35" s="458" t="s">
        <v>215</v>
      </c>
      <c r="C35" s="359"/>
      <c r="D35" s="359"/>
      <c r="E35" s="360">
        <v>2</v>
      </c>
      <c r="F35" s="238"/>
      <c r="G35" s="239"/>
      <c r="H35" s="240"/>
      <c r="I35" s="241"/>
      <c r="J35" s="238"/>
      <c r="K35" s="239"/>
      <c r="L35" s="240"/>
      <c r="M35" s="241"/>
      <c r="N35" s="238"/>
      <c r="O35" s="239"/>
      <c r="P35" s="240"/>
      <c r="Q35" s="241"/>
      <c r="R35" s="238"/>
      <c r="S35" s="239"/>
      <c r="T35" s="240"/>
      <c r="U35" s="241"/>
    </row>
    <row r="36" spans="1:21" ht="15" customHeight="1" thickBot="1">
      <c r="A36" s="602"/>
      <c r="B36" s="227" t="s">
        <v>163</v>
      </c>
      <c r="C36" s="228"/>
      <c r="D36" s="228"/>
      <c r="E36" s="242">
        <f>SUM(E29:E35)</f>
        <v>14</v>
      </c>
      <c r="F36" s="229"/>
      <c r="G36" s="230"/>
      <c r="H36" s="231"/>
      <c r="I36" s="232"/>
      <c r="J36" s="229"/>
      <c r="K36" s="230"/>
      <c r="L36" s="231"/>
      <c r="M36" s="232"/>
      <c r="N36" s="229"/>
      <c r="O36" s="230"/>
      <c r="P36" s="231"/>
      <c r="Q36" s="232"/>
      <c r="R36" s="229"/>
      <c r="S36" s="230"/>
      <c r="T36" s="231"/>
      <c r="U36" s="232"/>
    </row>
    <row r="37" spans="1:21" ht="17.25" customHeight="1">
      <c r="A37" s="637" t="s">
        <v>154</v>
      </c>
      <c r="B37" s="243" t="s">
        <v>155</v>
      </c>
      <c r="C37" s="244"/>
      <c r="D37" s="244"/>
      <c r="E37" s="245">
        <v>3</v>
      </c>
      <c r="F37" s="246">
        <v>3</v>
      </c>
      <c r="G37" s="247">
        <v>3</v>
      </c>
      <c r="H37" s="248"/>
      <c r="I37" s="249"/>
      <c r="J37" s="250"/>
      <c r="K37" s="251"/>
      <c r="L37" s="248"/>
      <c r="M37" s="249"/>
      <c r="N37" s="250"/>
      <c r="O37" s="251"/>
      <c r="P37" s="248"/>
      <c r="Q37" s="249"/>
      <c r="R37" s="250"/>
      <c r="S37" s="251"/>
      <c r="T37" s="248"/>
      <c r="U37" s="249"/>
    </row>
    <row r="38" spans="1:21" ht="15" customHeight="1">
      <c r="A38" s="567"/>
      <c r="B38" s="496" t="s">
        <v>156</v>
      </c>
      <c r="C38" s="254"/>
      <c r="D38" s="254"/>
      <c r="E38" s="255" t="s">
        <v>14</v>
      </c>
      <c r="F38" s="234"/>
      <c r="G38" s="235"/>
      <c r="H38" s="236"/>
      <c r="I38" s="237"/>
      <c r="J38" s="234"/>
      <c r="K38" s="235"/>
      <c r="L38" s="236"/>
      <c r="M38" s="237"/>
      <c r="N38" s="501"/>
      <c r="O38" s="502"/>
      <c r="P38" s="503"/>
      <c r="Q38" s="498"/>
      <c r="R38" s="504"/>
      <c r="S38" s="505"/>
      <c r="T38" s="497" t="s">
        <v>14</v>
      </c>
      <c r="U38" s="498" t="s">
        <v>14</v>
      </c>
    </row>
    <row r="39" spans="1:21" ht="15" customHeight="1">
      <c r="A39" s="567"/>
      <c r="B39" s="496" t="s">
        <v>362</v>
      </c>
      <c r="C39" s="254"/>
      <c r="D39" s="254" t="s">
        <v>368</v>
      </c>
      <c r="E39" s="255" t="s">
        <v>364</v>
      </c>
      <c r="F39" s="234"/>
      <c r="G39" s="235"/>
      <c r="H39" s="236"/>
      <c r="I39" s="237"/>
      <c r="J39" s="234"/>
      <c r="K39" s="235"/>
      <c r="L39" s="236"/>
      <c r="M39" s="237"/>
      <c r="N39" s="501" t="s">
        <v>364</v>
      </c>
      <c r="O39" s="502"/>
      <c r="P39" s="503"/>
      <c r="Q39" s="498"/>
      <c r="R39" s="504"/>
      <c r="S39" s="505"/>
      <c r="T39" s="497"/>
      <c r="U39" s="498"/>
    </row>
    <row r="40" spans="1:21" ht="15" customHeight="1" thickBot="1">
      <c r="A40" s="567"/>
      <c r="B40" s="488" t="s">
        <v>363</v>
      </c>
      <c r="C40" s="489"/>
      <c r="D40" s="489" t="s">
        <v>368</v>
      </c>
      <c r="E40" s="490" t="s">
        <v>364</v>
      </c>
      <c r="F40" s="491"/>
      <c r="G40" s="492"/>
      <c r="H40" s="493"/>
      <c r="I40" s="494"/>
      <c r="J40" s="491"/>
      <c r="K40" s="492"/>
      <c r="L40" s="493"/>
      <c r="M40" s="494"/>
      <c r="N40" s="506"/>
      <c r="O40" s="507"/>
      <c r="P40" s="508"/>
      <c r="Q40" s="495"/>
      <c r="R40" s="509"/>
      <c r="S40" s="510"/>
      <c r="T40" s="499" t="s">
        <v>364</v>
      </c>
      <c r="U40" s="500"/>
    </row>
    <row r="41" spans="1:21" ht="14.25" customHeight="1" thickBot="1">
      <c r="A41" s="638"/>
      <c r="B41" s="227" t="s">
        <v>76</v>
      </c>
      <c r="C41" s="228"/>
      <c r="D41" s="228"/>
      <c r="E41" s="242" t="s">
        <v>365</v>
      </c>
      <c r="F41" s="229">
        <v>3</v>
      </c>
      <c r="G41" s="230">
        <v>3</v>
      </c>
      <c r="H41" s="231"/>
      <c r="I41" s="232"/>
      <c r="J41" s="229"/>
      <c r="K41" s="230"/>
      <c r="L41" s="231"/>
      <c r="M41" s="232"/>
      <c r="N41" s="511" t="s">
        <v>364</v>
      </c>
      <c r="O41" s="512"/>
      <c r="P41" s="513"/>
      <c r="Q41" s="514"/>
      <c r="R41" s="511"/>
      <c r="S41" s="512"/>
      <c r="T41" s="463" t="s">
        <v>366</v>
      </c>
      <c r="U41" s="464" t="s">
        <v>14</v>
      </c>
    </row>
    <row r="42" spans="1:21" ht="15" customHeight="1">
      <c r="A42" s="600" t="s">
        <v>141</v>
      </c>
      <c r="B42" s="422" t="s">
        <v>280</v>
      </c>
      <c r="C42" s="423"/>
      <c r="D42" s="474" t="s">
        <v>337</v>
      </c>
      <c r="E42" s="259">
        <v>2</v>
      </c>
      <c r="F42" s="260">
        <v>2</v>
      </c>
      <c r="G42" s="261">
        <v>2</v>
      </c>
      <c r="H42" s="262"/>
      <c r="I42" s="263"/>
      <c r="J42" s="424"/>
      <c r="K42" s="425"/>
      <c r="L42" s="426"/>
      <c r="M42" s="427"/>
      <c r="N42" s="264"/>
      <c r="O42" s="265"/>
      <c r="P42" s="266"/>
      <c r="Q42" s="267"/>
      <c r="R42" s="264"/>
      <c r="S42" s="265"/>
      <c r="T42" s="266"/>
      <c r="U42" s="267"/>
    </row>
    <row r="43" spans="1:21" ht="15" customHeight="1">
      <c r="A43" s="601"/>
      <c r="B43" s="430" t="s">
        <v>281</v>
      </c>
      <c r="C43" s="428"/>
      <c r="D43" s="475" t="s">
        <v>337</v>
      </c>
      <c r="E43" s="268">
        <v>2</v>
      </c>
      <c r="F43" s="215"/>
      <c r="G43" s="216"/>
      <c r="H43" s="217">
        <v>2</v>
      </c>
      <c r="I43" s="218">
        <v>2</v>
      </c>
      <c r="J43" s="431"/>
      <c r="K43" s="432"/>
      <c r="L43" s="433"/>
      <c r="M43" s="434"/>
      <c r="N43" s="234"/>
      <c r="O43" s="235"/>
      <c r="P43" s="236"/>
      <c r="Q43" s="237"/>
      <c r="R43" s="234"/>
      <c r="S43" s="235"/>
      <c r="T43" s="236"/>
      <c r="U43" s="237"/>
    </row>
    <row r="44" spans="1:21" ht="15" customHeight="1">
      <c r="A44" s="601"/>
      <c r="B44" s="430" t="s">
        <v>282</v>
      </c>
      <c r="C44" s="428"/>
      <c r="D44" s="475" t="s">
        <v>337</v>
      </c>
      <c r="E44" s="268">
        <v>2</v>
      </c>
      <c r="F44" s="215">
        <v>2</v>
      </c>
      <c r="G44" s="216">
        <v>2</v>
      </c>
      <c r="H44" s="217"/>
      <c r="I44" s="218"/>
      <c r="J44" s="215"/>
      <c r="K44" s="216"/>
      <c r="L44" s="217"/>
      <c r="M44" s="218"/>
      <c r="N44" s="215"/>
      <c r="O44" s="216"/>
      <c r="P44" s="217"/>
      <c r="Q44" s="218"/>
      <c r="R44" s="215"/>
      <c r="S44" s="216"/>
      <c r="T44" s="217"/>
      <c r="U44" s="218"/>
    </row>
    <row r="45" spans="1:21" ht="15" customHeight="1">
      <c r="A45" s="601"/>
      <c r="B45" s="430" t="s">
        <v>283</v>
      </c>
      <c r="C45" s="428"/>
      <c r="D45" s="475" t="s">
        <v>337</v>
      </c>
      <c r="E45" s="268">
        <v>2</v>
      </c>
      <c r="F45" s="215"/>
      <c r="G45" s="216"/>
      <c r="H45" s="217">
        <v>2</v>
      </c>
      <c r="I45" s="218">
        <v>2</v>
      </c>
      <c r="J45" s="215"/>
      <c r="K45" s="216"/>
      <c r="L45" s="217"/>
      <c r="M45" s="218"/>
      <c r="N45" s="215"/>
      <c r="O45" s="216"/>
      <c r="P45" s="217"/>
      <c r="Q45" s="218"/>
      <c r="R45" s="215"/>
      <c r="S45" s="216"/>
      <c r="T45" s="217"/>
      <c r="U45" s="218"/>
    </row>
    <row r="46" spans="1:21" ht="15" customHeight="1">
      <c r="A46" s="601"/>
      <c r="B46" s="430" t="s">
        <v>284</v>
      </c>
      <c r="C46" s="428"/>
      <c r="D46" s="475" t="s">
        <v>337</v>
      </c>
      <c r="E46" s="268">
        <v>2</v>
      </c>
      <c r="F46" s="215">
        <v>2</v>
      </c>
      <c r="G46" s="216">
        <v>2</v>
      </c>
      <c r="H46" s="217"/>
      <c r="I46" s="218"/>
      <c r="J46" s="215"/>
      <c r="K46" s="216"/>
      <c r="L46" s="217"/>
      <c r="M46" s="218"/>
      <c r="N46" s="215"/>
      <c r="O46" s="216"/>
      <c r="P46" s="217"/>
      <c r="Q46" s="218"/>
      <c r="R46" s="215"/>
      <c r="S46" s="216"/>
      <c r="T46" s="217"/>
      <c r="U46" s="218"/>
    </row>
    <row r="47" spans="1:21" ht="15" customHeight="1">
      <c r="A47" s="601"/>
      <c r="B47" s="430" t="s">
        <v>285</v>
      </c>
      <c r="C47" s="428"/>
      <c r="D47" s="475" t="s">
        <v>337</v>
      </c>
      <c r="E47" s="268">
        <v>2</v>
      </c>
      <c r="F47" s="215"/>
      <c r="G47" s="216"/>
      <c r="H47" s="217">
        <v>2</v>
      </c>
      <c r="I47" s="218">
        <v>2</v>
      </c>
      <c r="J47" s="215"/>
      <c r="K47" s="216"/>
      <c r="L47" s="217"/>
      <c r="M47" s="218"/>
      <c r="N47" s="215"/>
      <c r="O47" s="216"/>
      <c r="P47" s="217"/>
      <c r="Q47" s="218"/>
      <c r="R47" s="215"/>
      <c r="S47" s="216"/>
      <c r="T47" s="217"/>
      <c r="U47" s="218"/>
    </row>
    <row r="48" spans="1:21" ht="15" customHeight="1">
      <c r="A48" s="601"/>
      <c r="B48" s="430" t="s">
        <v>286</v>
      </c>
      <c r="C48" s="428"/>
      <c r="D48" s="475" t="s">
        <v>337</v>
      </c>
      <c r="E48" s="268">
        <v>2</v>
      </c>
      <c r="F48" s="215">
        <v>2</v>
      </c>
      <c r="G48" s="216">
        <v>2</v>
      </c>
      <c r="H48" s="217"/>
      <c r="I48" s="218"/>
      <c r="J48" s="215"/>
      <c r="K48" s="216"/>
      <c r="L48" s="217"/>
      <c r="M48" s="218"/>
      <c r="N48" s="215"/>
      <c r="O48" s="216"/>
      <c r="P48" s="217"/>
      <c r="Q48" s="218"/>
      <c r="R48" s="215"/>
      <c r="S48" s="216"/>
      <c r="T48" s="217"/>
      <c r="U48" s="218"/>
    </row>
    <row r="49" spans="1:21" ht="15" customHeight="1">
      <c r="A49" s="601"/>
      <c r="B49" s="430" t="s">
        <v>287</v>
      </c>
      <c r="C49" s="428"/>
      <c r="D49" s="475" t="s">
        <v>337</v>
      </c>
      <c r="E49" s="268">
        <v>2</v>
      </c>
      <c r="F49" s="215"/>
      <c r="G49" s="216"/>
      <c r="H49" s="217">
        <v>2</v>
      </c>
      <c r="I49" s="218">
        <v>2</v>
      </c>
      <c r="J49" s="215"/>
      <c r="K49" s="216"/>
      <c r="L49" s="217"/>
      <c r="M49" s="218"/>
      <c r="N49" s="215"/>
      <c r="O49" s="216"/>
      <c r="P49" s="217"/>
      <c r="Q49" s="218"/>
      <c r="R49" s="215"/>
      <c r="S49" s="216"/>
      <c r="T49" s="217"/>
      <c r="U49" s="218"/>
    </row>
    <row r="50" spans="1:21" ht="15" customHeight="1">
      <c r="A50" s="601"/>
      <c r="B50" s="430" t="s">
        <v>288</v>
      </c>
      <c r="C50" s="428"/>
      <c r="D50" s="475" t="s">
        <v>337</v>
      </c>
      <c r="E50" s="429">
        <v>2</v>
      </c>
      <c r="F50" s="215"/>
      <c r="G50" s="216"/>
      <c r="H50" s="217"/>
      <c r="I50" s="218"/>
      <c r="J50" s="215">
        <v>2</v>
      </c>
      <c r="K50" s="216">
        <v>2</v>
      </c>
      <c r="L50" s="217"/>
      <c r="M50" s="218"/>
      <c r="N50" s="215"/>
      <c r="O50" s="216"/>
      <c r="P50" s="217"/>
      <c r="Q50" s="218"/>
      <c r="R50" s="215"/>
      <c r="S50" s="216"/>
      <c r="T50" s="217"/>
      <c r="U50" s="218"/>
    </row>
    <row r="51" spans="1:21" ht="15" customHeight="1">
      <c r="A51" s="601"/>
      <c r="B51" s="430" t="s">
        <v>289</v>
      </c>
      <c r="C51" s="428"/>
      <c r="D51" s="475" t="s">
        <v>337</v>
      </c>
      <c r="E51" s="429">
        <v>2</v>
      </c>
      <c r="F51" s="215"/>
      <c r="G51" s="216"/>
      <c r="H51" s="217"/>
      <c r="I51" s="218"/>
      <c r="J51" s="215"/>
      <c r="K51" s="216"/>
      <c r="L51" s="217">
        <v>2</v>
      </c>
      <c r="M51" s="218">
        <v>2</v>
      </c>
      <c r="N51" s="215"/>
      <c r="O51" s="216"/>
      <c r="P51" s="217"/>
      <c r="Q51" s="218"/>
      <c r="R51" s="215"/>
      <c r="S51" s="216"/>
      <c r="T51" s="217"/>
      <c r="U51" s="218"/>
    </row>
    <row r="52" spans="1:21" ht="15" customHeight="1">
      <c r="A52" s="601"/>
      <c r="B52" s="430" t="s">
        <v>290</v>
      </c>
      <c r="C52" s="428"/>
      <c r="D52" s="475" t="s">
        <v>337</v>
      </c>
      <c r="E52" s="429">
        <v>2</v>
      </c>
      <c r="F52" s="215"/>
      <c r="G52" s="216"/>
      <c r="H52" s="217"/>
      <c r="I52" s="218"/>
      <c r="J52" s="215">
        <v>2</v>
      </c>
      <c r="K52" s="216">
        <v>2</v>
      </c>
      <c r="L52" s="217"/>
      <c r="M52" s="218"/>
      <c r="N52" s="215"/>
      <c r="O52" s="216"/>
      <c r="P52" s="217"/>
      <c r="Q52" s="218"/>
      <c r="R52" s="215"/>
      <c r="S52" s="216"/>
      <c r="T52" s="217"/>
      <c r="U52" s="218"/>
    </row>
    <row r="53" spans="1:21" ht="15" customHeight="1">
      <c r="A53" s="601"/>
      <c r="B53" s="430" t="s">
        <v>291</v>
      </c>
      <c r="C53" s="428"/>
      <c r="D53" s="475" t="s">
        <v>337</v>
      </c>
      <c r="E53" s="429">
        <v>2</v>
      </c>
      <c r="F53" s="215"/>
      <c r="G53" s="216"/>
      <c r="H53" s="217"/>
      <c r="I53" s="218"/>
      <c r="J53" s="215"/>
      <c r="K53" s="216"/>
      <c r="L53" s="217">
        <v>2</v>
      </c>
      <c r="M53" s="218">
        <v>2</v>
      </c>
      <c r="N53" s="215"/>
      <c r="O53" s="216"/>
      <c r="P53" s="217"/>
      <c r="Q53" s="218"/>
      <c r="R53" s="215"/>
      <c r="S53" s="216"/>
      <c r="T53" s="217"/>
      <c r="U53" s="218"/>
    </row>
    <row r="54" spans="1:21" ht="15" customHeight="1">
      <c r="A54" s="601"/>
      <c r="B54" s="430" t="s">
        <v>158</v>
      </c>
      <c r="C54" s="428"/>
      <c r="D54" s="475" t="s">
        <v>337</v>
      </c>
      <c r="E54" s="268">
        <v>2</v>
      </c>
      <c r="F54" s="215"/>
      <c r="G54" s="216"/>
      <c r="H54" s="217"/>
      <c r="I54" s="218"/>
      <c r="J54" s="215"/>
      <c r="K54" s="216"/>
      <c r="L54" s="217"/>
      <c r="M54" s="218"/>
      <c r="N54" s="215">
        <v>2</v>
      </c>
      <c r="O54" s="216">
        <v>2</v>
      </c>
      <c r="P54" s="217"/>
      <c r="Q54" s="218"/>
      <c r="R54" s="215"/>
      <c r="S54" s="216"/>
      <c r="T54" s="217"/>
      <c r="U54" s="218"/>
    </row>
    <row r="55" spans="1:21" ht="15" customHeight="1">
      <c r="A55" s="601"/>
      <c r="B55" s="430" t="s">
        <v>293</v>
      </c>
      <c r="C55" s="428"/>
      <c r="D55" s="475" t="s">
        <v>337</v>
      </c>
      <c r="E55" s="268">
        <v>2</v>
      </c>
      <c r="F55" s="215"/>
      <c r="G55" s="216"/>
      <c r="H55" s="217"/>
      <c r="I55" s="218"/>
      <c r="J55" s="215"/>
      <c r="K55" s="216"/>
      <c r="L55" s="217"/>
      <c r="M55" s="218"/>
      <c r="N55" s="215">
        <v>2</v>
      </c>
      <c r="O55" s="216">
        <v>2</v>
      </c>
      <c r="P55" s="217"/>
      <c r="Q55" s="218"/>
      <c r="R55" s="215"/>
      <c r="S55" s="216"/>
      <c r="T55" s="217"/>
      <c r="U55" s="218"/>
    </row>
    <row r="56" spans="1:21" ht="15" customHeight="1">
      <c r="A56" s="601"/>
      <c r="B56" s="430" t="s">
        <v>294</v>
      </c>
      <c r="C56" s="428"/>
      <c r="D56" s="475" t="s">
        <v>337</v>
      </c>
      <c r="E56" s="268">
        <v>2</v>
      </c>
      <c r="F56" s="215"/>
      <c r="G56" s="216"/>
      <c r="H56" s="217"/>
      <c r="I56" s="218"/>
      <c r="J56" s="215"/>
      <c r="K56" s="216"/>
      <c r="L56" s="217"/>
      <c r="M56" s="218"/>
      <c r="N56" s="215"/>
      <c r="O56" s="216"/>
      <c r="P56" s="217">
        <v>2</v>
      </c>
      <c r="Q56" s="218">
        <v>2</v>
      </c>
      <c r="R56" s="215"/>
      <c r="S56" s="216"/>
      <c r="T56" s="217"/>
      <c r="U56" s="218"/>
    </row>
    <row r="57" spans="1:21" ht="15" customHeight="1">
      <c r="A57" s="601"/>
      <c r="B57" s="430" t="s">
        <v>295</v>
      </c>
      <c r="C57" s="428"/>
      <c r="D57" s="475" t="s">
        <v>337</v>
      </c>
      <c r="E57" s="268">
        <v>2</v>
      </c>
      <c r="F57" s="215"/>
      <c r="G57" s="216"/>
      <c r="H57" s="217"/>
      <c r="I57" s="218"/>
      <c r="J57" s="215"/>
      <c r="K57" s="216"/>
      <c r="L57" s="217"/>
      <c r="M57" s="218"/>
      <c r="N57" s="215">
        <v>2</v>
      </c>
      <c r="O57" s="216">
        <v>2</v>
      </c>
      <c r="P57" s="217"/>
      <c r="Q57" s="218"/>
      <c r="R57" s="215"/>
      <c r="S57" s="216"/>
      <c r="T57" s="217"/>
      <c r="U57" s="218"/>
    </row>
    <row r="58" spans="1:21" ht="15" customHeight="1">
      <c r="A58" s="601"/>
      <c r="B58" s="430" t="s">
        <v>296</v>
      </c>
      <c r="C58" s="428"/>
      <c r="D58" s="475" t="s">
        <v>337</v>
      </c>
      <c r="E58" s="268">
        <v>2</v>
      </c>
      <c r="F58" s="215"/>
      <c r="G58" s="216"/>
      <c r="H58" s="217"/>
      <c r="I58" s="218"/>
      <c r="J58" s="215"/>
      <c r="K58" s="216"/>
      <c r="L58" s="217"/>
      <c r="M58" s="218"/>
      <c r="N58" s="215"/>
      <c r="O58" s="216"/>
      <c r="P58" s="217">
        <v>2</v>
      </c>
      <c r="Q58" s="218">
        <v>2</v>
      </c>
      <c r="R58" s="215"/>
      <c r="S58" s="216"/>
      <c r="T58" s="217"/>
      <c r="U58" s="218"/>
    </row>
    <row r="59" spans="1:21" ht="15" customHeight="1">
      <c r="A59" s="601"/>
      <c r="B59" s="430" t="s">
        <v>297</v>
      </c>
      <c r="C59" s="428"/>
      <c r="D59" s="475" t="s">
        <v>337</v>
      </c>
      <c r="E59" s="268">
        <v>2</v>
      </c>
      <c r="F59" s="215"/>
      <c r="G59" s="216"/>
      <c r="H59" s="217"/>
      <c r="I59" s="218"/>
      <c r="J59" s="215"/>
      <c r="K59" s="216"/>
      <c r="L59" s="217"/>
      <c r="M59" s="218"/>
      <c r="N59" s="215">
        <v>2</v>
      </c>
      <c r="O59" s="216">
        <v>2</v>
      </c>
      <c r="P59" s="217"/>
      <c r="Q59" s="218"/>
      <c r="R59" s="215"/>
      <c r="S59" s="216"/>
      <c r="T59" s="217"/>
      <c r="U59" s="218"/>
    </row>
    <row r="60" spans="1:21" ht="15" customHeight="1">
      <c r="A60" s="601"/>
      <c r="B60" s="430" t="s">
        <v>298</v>
      </c>
      <c r="C60" s="428"/>
      <c r="D60" s="475" t="s">
        <v>337</v>
      </c>
      <c r="E60" s="268">
        <v>2</v>
      </c>
      <c r="F60" s="215"/>
      <c r="G60" s="216"/>
      <c r="H60" s="217"/>
      <c r="I60" s="218"/>
      <c r="J60" s="215"/>
      <c r="K60" s="216"/>
      <c r="L60" s="217"/>
      <c r="M60" s="218"/>
      <c r="N60" s="215"/>
      <c r="O60" s="216"/>
      <c r="P60" s="217">
        <v>2</v>
      </c>
      <c r="Q60" s="218">
        <v>2</v>
      </c>
      <c r="R60" s="215"/>
      <c r="S60" s="216"/>
      <c r="T60" s="217"/>
      <c r="U60" s="218"/>
    </row>
    <row r="61" spans="1:21" ht="15" customHeight="1">
      <c r="A61" s="601"/>
      <c r="B61" s="440" t="s">
        <v>299</v>
      </c>
      <c r="C61" s="428"/>
      <c r="D61" s="475" t="s">
        <v>337</v>
      </c>
      <c r="E61" s="268">
        <v>2</v>
      </c>
      <c r="F61" s="215"/>
      <c r="G61" s="216"/>
      <c r="H61" s="217"/>
      <c r="I61" s="218"/>
      <c r="J61" s="215"/>
      <c r="K61" s="216"/>
      <c r="L61" s="217"/>
      <c r="M61" s="218"/>
      <c r="N61" s="215"/>
      <c r="O61" s="216"/>
      <c r="P61" s="217">
        <v>2</v>
      </c>
      <c r="Q61" s="218">
        <v>2</v>
      </c>
      <c r="R61" s="215"/>
      <c r="S61" s="216"/>
      <c r="T61" s="217"/>
      <c r="U61" s="218"/>
    </row>
    <row r="62" spans="1:21" ht="15" customHeight="1">
      <c r="A62" s="601"/>
      <c r="B62" s="430" t="s">
        <v>300</v>
      </c>
      <c r="C62" s="428" t="s">
        <v>118</v>
      </c>
      <c r="D62" s="475" t="s">
        <v>337</v>
      </c>
      <c r="E62" s="429">
        <v>4</v>
      </c>
      <c r="F62" s="215"/>
      <c r="G62" s="216"/>
      <c r="H62" s="217"/>
      <c r="I62" s="218"/>
      <c r="J62" s="215"/>
      <c r="K62" s="216"/>
      <c r="L62" s="217"/>
      <c r="M62" s="218"/>
      <c r="N62" s="215"/>
      <c r="O62" s="216"/>
      <c r="P62" s="217">
        <v>2</v>
      </c>
      <c r="Q62" s="218">
        <v>2</v>
      </c>
      <c r="R62" s="215">
        <v>2</v>
      </c>
      <c r="S62" s="216">
        <v>2</v>
      </c>
      <c r="T62" s="217"/>
      <c r="U62" s="218"/>
    </row>
    <row r="63" spans="1:21" ht="15" customHeight="1">
      <c r="A63" s="601"/>
      <c r="B63" s="430" t="s">
        <v>301</v>
      </c>
      <c r="C63" s="428" t="s">
        <v>118</v>
      </c>
      <c r="D63" s="475" t="s">
        <v>337</v>
      </c>
      <c r="E63" s="268">
        <v>2</v>
      </c>
      <c r="F63" s="215"/>
      <c r="G63" s="216"/>
      <c r="H63" s="217"/>
      <c r="I63" s="218"/>
      <c r="J63" s="215"/>
      <c r="K63" s="216"/>
      <c r="L63" s="217"/>
      <c r="M63" s="218"/>
      <c r="N63" s="215"/>
      <c r="O63" s="216"/>
      <c r="P63" s="217"/>
      <c r="Q63" s="218"/>
      <c r="R63" s="215">
        <v>2</v>
      </c>
      <c r="S63" s="216">
        <v>2</v>
      </c>
      <c r="T63" s="217"/>
      <c r="U63" s="218"/>
    </row>
    <row r="64" spans="1:21" ht="15" customHeight="1">
      <c r="A64" s="601"/>
      <c r="B64" s="430" t="s">
        <v>302</v>
      </c>
      <c r="C64" s="428" t="s">
        <v>118</v>
      </c>
      <c r="D64" s="475" t="s">
        <v>337</v>
      </c>
      <c r="E64" s="268">
        <v>2</v>
      </c>
      <c r="F64" s="215"/>
      <c r="G64" s="216"/>
      <c r="H64" s="217"/>
      <c r="I64" s="218"/>
      <c r="J64" s="215"/>
      <c r="K64" s="216"/>
      <c r="L64" s="217"/>
      <c r="M64" s="218"/>
      <c r="N64" s="215"/>
      <c r="O64" s="216"/>
      <c r="P64" s="217"/>
      <c r="Q64" s="218"/>
      <c r="R64" s="215">
        <v>2</v>
      </c>
      <c r="S64" s="216">
        <v>2</v>
      </c>
      <c r="T64" s="217"/>
      <c r="U64" s="218"/>
    </row>
    <row r="65" spans="1:21" ht="15" customHeight="1" thickBot="1">
      <c r="A65" s="601"/>
      <c r="B65" s="422" t="s">
        <v>304</v>
      </c>
      <c r="C65" s="428" t="s">
        <v>118</v>
      </c>
      <c r="D65" s="475" t="s">
        <v>337</v>
      </c>
      <c r="E65" s="268">
        <v>2</v>
      </c>
      <c r="F65" s="215"/>
      <c r="G65" s="216"/>
      <c r="H65" s="217"/>
      <c r="I65" s="218"/>
      <c r="J65" s="215"/>
      <c r="K65" s="216"/>
      <c r="L65" s="217"/>
      <c r="M65" s="218"/>
      <c r="N65" s="215"/>
      <c r="O65" s="216"/>
      <c r="P65" s="217"/>
      <c r="Q65" s="218"/>
      <c r="R65" s="215">
        <v>2</v>
      </c>
      <c r="S65" s="216">
        <v>2</v>
      </c>
      <c r="T65" s="269"/>
      <c r="U65" s="218"/>
    </row>
    <row r="66" spans="1:21" ht="15" customHeight="1" thickBot="1">
      <c r="A66" s="602"/>
      <c r="B66" s="641" t="s">
        <v>163</v>
      </c>
      <c r="C66" s="642"/>
      <c r="D66" s="643"/>
      <c r="E66" s="399">
        <f aca="true" t="shared" si="0" ref="E66:S66">SUM(E42:E65)</f>
        <v>50</v>
      </c>
      <c r="F66" s="270">
        <f t="shared" si="0"/>
        <v>8</v>
      </c>
      <c r="G66" s="271">
        <f t="shared" si="0"/>
        <v>8</v>
      </c>
      <c r="H66" s="272">
        <f t="shared" si="0"/>
        <v>8</v>
      </c>
      <c r="I66" s="273">
        <f t="shared" si="0"/>
        <v>8</v>
      </c>
      <c r="J66" s="270">
        <f t="shared" si="0"/>
        <v>4</v>
      </c>
      <c r="K66" s="271">
        <f t="shared" si="0"/>
        <v>4</v>
      </c>
      <c r="L66" s="274">
        <f t="shared" si="0"/>
        <v>4</v>
      </c>
      <c r="M66" s="275">
        <f t="shared" si="0"/>
        <v>4</v>
      </c>
      <c r="N66" s="270">
        <f t="shared" si="0"/>
        <v>8</v>
      </c>
      <c r="O66" s="271">
        <f t="shared" si="0"/>
        <v>8</v>
      </c>
      <c r="P66" s="274">
        <f t="shared" si="0"/>
        <v>10</v>
      </c>
      <c r="Q66" s="275">
        <f t="shared" si="0"/>
        <v>10</v>
      </c>
      <c r="R66" s="270">
        <f t="shared" si="0"/>
        <v>8</v>
      </c>
      <c r="S66" s="271">
        <f t="shared" si="0"/>
        <v>8</v>
      </c>
      <c r="T66" s="274">
        <v>0</v>
      </c>
      <c r="U66" s="273">
        <v>0</v>
      </c>
    </row>
    <row r="67" spans="1:21" ht="15" customHeight="1" thickBot="1">
      <c r="A67" s="639" t="s">
        <v>142</v>
      </c>
      <c r="B67" s="623" t="s">
        <v>164</v>
      </c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4"/>
    </row>
    <row r="68" spans="1:21" ht="15" customHeight="1">
      <c r="A68" s="640"/>
      <c r="B68" s="395" t="s">
        <v>306</v>
      </c>
      <c r="C68" s="364"/>
      <c r="D68" s="476" t="s">
        <v>337</v>
      </c>
      <c r="E68" s="382">
        <v>4</v>
      </c>
      <c r="F68" s="380"/>
      <c r="G68" s="381"/>
      <c r="H68" s="383"/>
      <c r="I68" s="372"/>
      <c r="J68" s="380">
        <v>2</v>
      </c>
      <c r="K68" s="381">
        <v>2</v>
      </c>
      <c r="L68" s="383">
        <v>2</v>
      </c>
      <c r="M68" s="372">
        <v>2</v>
      </c>
      <c r="N68" s="373"/>
      <c r="O68" s="374"/>
      <c r="P68" s="375"/>
      <c r="Q68" s="384"/>
      <c r="R68" s="371"/>
      <c r="S68" s="376"/>
      <c r="T68" s="377"/>
      <c r="U68" s="378"/>
    </row>
    <row r="69" spans="1:21" ht="15" customHeight="1">
      <c r="A69" s="640"/>
      <c r="B69" s="396" t="s">
        <v>307</v>
      </c>
      <c r="C69" s="361"/>
      <c r="D69" s="477" t="s">
        <v>337</v>
      </c>
      <c r="E69" s="379">
        <v>4</v>
      </c>
      <c r="F69" s="222"/>
      <c r="G69" s="223"/>
      <c r="H69" s="224"/>
      <c r="I69" s="225"/>
      <c r="J69" s="222"/>
      <c r="K69" s="223"/>
      <c r="L69" s="224"/>
      <c r="M69" s="225"/>
      <c r="N69" s="280">
        <v>2</v>
      </c>
      <c r="O69" s="366">
        <v>2</v>
      </c>
      <c r="P69" s="367">
        <v>2</v>
      </c>
      <c r="Q69" s="281">
        <v>2</v>
      </c>
      <c r="R69" s="368"/>
      <c r="S69" s="369"/>
      <c r="T69" s="370"/>
      <c r="U69" s="365"/>
    </row>
    <row r="70" spans="1:21" ht="15" customHeight="1" thickBot="1">
      <c r="A70" s="640"/>
      <c r="B70" s="647" t="s">
        <v>163</v>
      </c>
      <c r="C70" s="648"/>
      <c r="D70" s="649"/>
      <c r="E70" s="285">
        <f>SUM(E68:E69)</f>
        <v>8</v>
      </c>
      <c r="F70" s="270">
        <v>0</v>
      </c>
      <c r="G70" s="271">
        <v>0</v>
      </c>
      <c r="H70" s="272">
        <v>0</v>
      </c>
      <c r="I70" s="273">
        <v>0</v>
      </c>
      <c r="J70" s="270">
        <f>SUM(J68:J69)</f>
        <v>2</v>
      </c>
      <c r="K70" s="271">
        <f>SUM(K68:K69)</f>
        <v>2</v>
      </c>
      <c r="L70" s="272">
        <f>SUM(L68:L69)</f>
        <v>2</v>
      </c>
      <c r="M70" s="273">
        <f>SUM(M68:M69)</f>
        <v>2</v>
      </c>
      <c r="N70" s="270">
        <f>SUM(N69)</f>
        <v>2</v>
      </c>
      <c r="O70" s="271">
        <f>SUM(O68:O69)</f>
        <v>2</v>
      </c>
      <c r="P70" s="274">
        <f>SUM(P68:P69)</f>
        <v>2</v>
      </c>
      <c r="Q70" s="273">
        <f>SUM(Q68:Q69)</f>
        <v>2</v>
      </c>
      <c r="R70" s="270">
        <v>0</v>
      </c>
      <c r="S70" s="271">
        <v>0</v>
      </c>
      <c r="T70" s="272">
        <v>0</v>
      </c>
      <c r="U70" s="286">
        <v>0</v>
      </c>
    </row>
    <row r="71" spans="1:21" ht="15" customHeight="1" thickBot="1">
      <c r="A71" s="533" t="s">
        <v>142</v>
      </c>
      <c r="B71" s="623" t="s">
        <v>354</v>
      </c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623"/>
      <c r="S71" s="623"/>
      <c r="T71" s="623"/>
      <c r="U71" s="624"/>
    </row>
    <row r="72" spans="1:21" ht="15" customHeight="1">
      <c r="A72" s="533"/>
      <c r="B72" s="441" t="s">
        <v>309</v>
      </c>
      <c r="C72" s="328" t="s">
        <v>118</v>
      </c>
      <c r="D72" s="478" t="s">
        <v>367</v>
      </c>
      <c r="E72" s="259">
        <v>3</v>
      </c>
      <c r="F72" s="276"/>
      <c r="G72" s="277"/>
      <c r="H72" s="278"/>
      <c r="I72" s="279"/>
      <c r="J72" s="276">
        <v>3</v>
      </c>
      <c r="K72" s="277">
        <v>3</v>
      </c>
      <c r="L72" s="278"/>
      <c r="M72" s="279"/>
      <c r="N72" s="276"/>
      <c r="O72" s="277"/>
      <c r="P72" s="278"/>
      <c r="Q72" s="279"/>
      <c r="R72" s="276"/>
      <c r="S72" s="277"/>
      <c r="T72" s="278"/>
      <c r="U72" s="279"/>
    </row>
    <row r="73" spans="1:21" ht="15" customHeight="1">
      <c r="A73" s="533"/>
      <c r="B73" s="442" t="s">
        <v>165</v>
      </c>
      <c r="C73" s="314" t="s">
        <v>118</v>
      </c>
      <c r="D73" s="479" t="s">
        <v>367</v>
      </c>
      <c r="E73" s="268">
        <v>3</v>
      </c>
      <c r="F73" s="215"/>
      <c r="G73" s="216"/>
      <c r="H73" s="217"/>
      <c r="I73" s="218"/>
      <c r="J73" s="215"/>
      <c r="K73" s="216"/>
      <c r="L73" s="269">
        <v>3</v>
      </c>
      <c r="M73" s="216">
        <v>3</v>
      </c>
      <c r="N73" s="276"/>
      <c r="O73" s="277"/>
      <c r="P73" s="278"/>
      <c r="Q73" s="279"/>
      <c r="R73" s="276"/>
      <c r="S73" s="277"/>
      <c r="T73" s="278"/>
      <c r="U73" s="279"/>
    </row>
    <row r="74" spans="1:21" ht="15" customHeight="1">
      <c r="A74" s="533"/>
      <c r="B74" s="442" t="s">
        <v>166</v>
      </c>
      <c r="C74" s="314"/>
      <c r="D74" s="479" t="s">
        <v>367</v>
      </c>
      <c r="E74" s="268">
        <v>3</v>
      </c>
      <c r="F74" s="215"/>
      <c r="G74" s="216"/>
      <c r="H74" s="217"/>
      <c r="I74" s="218"/>
      <c r="J74" s="215"/>
      <c r="K74" s="216"/>
      <c r="L74" s="217"/>
      <c r="M74" s="218"/>
      <c r="N74" s="215">
        <v>3</v>
      </c>
      <c r="O74" s="216">
        <v>3</v>
      </c>
      <c r="P74" s="217"/>
      <c r="Q74" s="218"/>
      <c r="R74" s="215"/>
      <c r="S74" s="216"/>
      <c r="T74" s="217"/>
      <c r="U74" s="218"/>
    </row>
    <row r="75" spans="1:21" ht="15" customHeight="1">
      <c r="A75" s="533"/>
      <c r="B75" s="442" t="s">
        <v>310</v>
      </c>
      <c r="C75" s="314"/>
      <c r="D75" s="479" t="s">
        <v>367</v>
      </c>
      <c r="E75" s="268">
        <v>3</v>
      </c>
      <c r="F75" s="215"/>
      <c r="G75" s="216"/>
      <c r="H75" s="217"/>
      <c r="I75" s="218"/>
      <c r="J75" s="215"/>
      <c r="K75" s="216"/>
      <c r="L75" s="269"/>
      <c r="M75" s="287"/>
      <c r="N75" s="276"/>
      <c r="O75" s="277"/>
      <c r="P75" s="278">
        <v>3</v>
      </c>
      <c r="Q75" s="279">
        <v>3</v>
      </c>
      <c r="R75" s="276"/>
      <c r="S75" s="277"/>
      <c r="T75" s="278"/>
      <c r="U75" s="279"/>
    </row>
    <row r="76" spans="1:21" ht="15" customHeight="1">
      <c r="A76" s="533"/>
      <c r="B76" s="436" t="s">
        <v>311</v>
      </c>
      <c r="C76" s="319"/>
      <c r="D76" s="480" t="s">
        <v>367</v>
      </c>
      <c r="E76" s="268">
        <v>3</v>
      </c>
      <c r="F76" s="222"/>
      <c r="G76" s="223"/>
      <c r="H76" s="224"/>
      <c r="I76" s="225"/>
      <c r="J76" s="222"/>
      <c r="K76" s="223"/>
      <c r="L76" s="224"/>
      <c r="M76" s="225"/>
      <c r="N76" s="222"/>
      <c r="O76" s="223"/>
      <c r="P76" s="224"/>
      <c r="Q76" s="225"/>
      <c r="R76" s="222">
        <v>3</v>
      </c>
      <c r="S76" s="223">
        <v>3</v>
      </c>
      <c r="T76" s="224"/>
      <c r="U76" s="225"/>
    </row>
    <row r="77" spans="1:21" ht="14.25" customHeight="1" thickBot="1">
      <c r="A77" s="533"/>
      <c r="B77" s="443" t="s">
        <v>373</v>
      </c>
      <c r="C77" s="320"/>
      <c r="D77" s="477" t="s">
        <v>367</v>
      </c>
      <c r="E77" s="288">
        <v>3</v>
      </c>
      <c r="F77" s="222"/>
      <c r="G77" s="223"/>
      <c r="H77" s="224"/>
      <c r="I77" s="225"/>
      <c r="J77" s="222"/>
      <c r="K77" s="223"/>
      <c r="L77" s="224"/>
      <c r="M77" s="225"/>
      <c r="N77" s="222"/>
      <c r="O77" s="223"/>
      <c r="P77" s="224"/>
      <c r="Q77" s="225"/>
      <c r="R77" s="222"/>
      <c r="S77" s="223"/>
      <c r="T77" s="224">
        <v>3</v>
      </c>
      <c r="U77" s="225">
        <v>3</v>
      </c>
    </row>
    <row r="78" spans="1:21" ht="14.25" customHeight="1" thickBot="1">
      <c r="A78" s="533"/>
      <c r="B78" s="227" t="s">
        <v>163</v>
      </c>
      <c r="C78" s="228"/>
      <c r="D78" s="228"/>
      <c r="E78" s="242">
        <f>SUM(E72:E77)</f>
        <v>18</v>
      </c>
      <c r="F78" s="229">
        <v>0</v>
      </c>
      <c r="G78" s="230">
        <v>0</v>
      </c>
      <c r="H78" s="231">
        <v>0</v>
      </c>
      <c r="I78" s="232">
        <v>0</v>
      </c>
      <c r="J78" s="289">
        <f aca="true" t="shared" si="1" ref="J78:U78">SUM(J72:J77)</f>
        <v>3</v>
      </c>
      <c r="K78" s="290">
        <f t="shared" si="1"/>
        <v>3</v>
      </c>
      <c r="L78" s="231">
        <f t="shared" si="1"/>
        <v>3</v>
      </c>
      <c r="M78" s="232">
        <f t="shared" si="1"/>
        <v>3</v>
      </c>
      <c r="N78" s="289">
        <f t="shared" si="1"/>
        <v>3</v>
      </c>
      <c r="O78" s="290">
        <f t="shared" si="1"/>
        <v>3</v>
      </c>
      <c r="P78" s="231">
        <f t="shared" si="1"/>
        <v>3</v>
      </c>
      <c r="Q78" s="291">
        <f t="shared" si="1"/>
        <v>3</v>
      </c>
      <c r="R78" s="289">
        <f t="shared" si="1"/>
        <v>3</v>
      </c>
      <c r="S78" s="290">
        <f t="shared" si="1"/>
        <v>3</v>
      </c>
      <c r="T78" s="231">
        <f t="shared" si="1"/>
        <v>3</v>
      </c>
      <c r="U78" s="232">
        <f t="shared" si="1"/>
        <v>3</v>
      </c>
    </row>
    <row r="79" spans="1:21" ht="14.25" customHeight="1" thickBot="1">
      <c r="A79" s="533"/>
      <c r="B79" s="623" t="s">
        <v>313</v>
      </c>
      <c r="C79" s="627"/>
      <c r="D79" s="627"/>
      <c r="E79" s="627"/>
      <c r="F79" s="627"/>
      <c r="G79" s="627"/>
      <c r="H79" s="627"/>
      <c r="I79" s="627"/>
      <c r="J79" s="627"/>
      <c r="K79" s="627"/>
      <c r="L79" s="627"/>
      <c r="M79" s="627"/>
      <c r="N79" s="627"/>
      <c r="O79" s="627"/>
      <c r="P79" s="627"/>
      <c r="Q79" s="627"/>
      <c r="R79" s="627"/>
      <c r="S79" s="627"/>
      <c r="T79" s="627"/>
      <c r="U79" s="628"/>
    </row>
    <row r="80" spans="1:21" ht="14.25" customHeight="1">
      <c r="A80" s="533"/>
      <c r="B80" s="442" t="s">
        <v>167</v>
      </c>
      <c r="C80" s="320" t="s">
        <v>118</v>
      </c>
      <c r="D80" s="478" t="s">
        <v>367</v>
      </c>
      <c r="E80" s="259">
        <v>3</v>
      </c>
      <c r="F80" s="276"/>
      <c r="G80" s="277"/>
      <c r="H80" s="278"/>
      <c r="I80" s="279"/>
      <c r="J80" s="276">
        <v>3</v>
      </c>
      <c r="K80" s="277">
        <v>3</v>
      </c>
      <c r="L80" s="278"/>
      <c r="M80" s="279"/>
      <c r="N80" s="292"/>
      <c r="O80" s="293"/>
      <c r="P80" s="294"/>
      <c r="Q80" s="295"/>
      <c r="R80" s="292"/>
      <c r="S80" s="293"/>
      <c r="T80" s="294"/>
      <c r="U80" s="295"/>
    </row>
    <row r="81" spans="1:21" ht="14.25" customHeight="1">
      <c r="A81" s="533"/>
      <c r="B81" s="444" t="s">
        <v>168</v>
      </c>
      <c r="C81" s="320"/>
      <c r="D81" s="479" t="s">
        <v>367</v>
      </c>
      <c r="E81" s="268">
        <v>3</v>
      </c>
      <c r="F81" s="215"/>
      <c r="G81" s="296"/>
      <c r="H81" s="297"/>
      <c r="I81" s="298"/>
      <c r="J81" s="299"/>
      <c r="K81" s="296"/>
      <c r="L81" s="217">
        <v>3</v>
      </c>
      <c r="M81" s="218">
        <v>3</v>
      </c>
      <c r="N81" s="215"/>
      <c r="O81" s="216"/>
      <c r="P81" s="217"/>
      <c r="Q81" s="218"/>
      <c r="R81" s="299"/>
      <c r="S81" s="296"/>
      <c r="T81" s="297"/>
      <c r="U81" s="298"/>
    </row>
    <row r="82" spans="1:21" ht="14.25" customHeight="1">
      <c r="A82" s="533"/>
      <c r="B82" s="442" t="s">
        <v>169</v>
      </c>
      <c r="C82" s="361" t="s">
        <v>118</v>
      </c>
      <c r="D82" s="479" t="s">
        <v>367</v>
      </c>
      <c r="E82" s="268">
        <v>3</v>
      </c>
      <c r="F82" s="215"/>
      <c r="G82" s="296"/>
      <c r="H82" s="297"/>
      <c r="I82" s="298"/>
      <c r="J82" s="299"/>
      <c r="K82" s="296"/>
      <c r="L82" s="297"/>
      <c r="M82" s="298"/>
      <c r="N82" s="215">
        <v>3</v>
      </c>
      <c r="O82" s="216">
        <v>3</v>
      </c>
      <c r="P82" s="217"/>
      <c r="Q82" s="218"/>
      <c r="R82" s="299"/>
      <c r="S82" s="296"/>
      <c r="T82" s="297"/>
      <c r="U82" s="298"/>
    </row>
    <row r="83" spans="1:21" ht="14.25" customHeight="1">
      <c r="A83" s="533"/>
      <c r="B83" s="442" t="s">
        <v>170</v>
      </c>
      <c r="C83" s="361" t="s">
        <v>118</v>
      </c>
      <c r="D83" s="479" t="s">
        <v>367</v>
      </c>
      <c r="E83" s="268">
        <v>3</v>
      </c>
      <c r="F83" s="215"/>
      <c r="G83" s="296"/>
      <c r="H83" s="297"/>
      <c r="I83" s="298"/>
      <c r="J83" s="299"/>
      <c r="K83" s="296"/>
      <c r="L83" s="297"/>
      <c r="M83" s="298"/>
      <c r="N83" s="215"/>
      <c r="O83" s="216"/>
      <c r="P83" s="217">
        <v>3</v>
      </c>
      <c r="Q83" s="218">
        <v>3</v>
      </c>
      <c r="R83" s="215"/>
      <c r="S83" s="216"/>
      <c r="T83" s="217"/>
      <c r="U83" s="218"/>
    </row>
    <row r="84" spans="1:21" ht="13.5" customHeight="1">
      <c r="A84" s="533"/>
      <c r="B84" s="442" t="s">
        <v>171</v>
      </c>
      <c r="C84" s="361"/>
      <c r="D84" s="480" t="s">
        <v>367</v>
      </c>
      <c r="E84" s="268">
        <v>3</v>
      </c>
      <c r="F84" s="215"/>
      <c r="G84" s="296"/>
      <c r="H84" s="297"/>
      <c r="I84" s="298"/>
      <c r="J84" s="299"/>
      <c r="K84" s="296"/>
      <c r="L84" s="297"/>
      <c r="M84" s="298"/>
      <c r="N84" s="215"/>
      <c r="O84" s="216"/>
      <c r="P84" s="217"/>
      <c r="Q84" s="218"/>
      <c r="R84" s="215">
        <v>3</v>
      </c>
      <c r="S84" s="216">
        <v>3</v>
      </c>
      <c r="T84" s="217"/>
      <c r="U84" s="218"/>
    </row>
    <row r="85" spans="1:21" ht="13.5" customHeight="1" thickBot="1">
      <c r="A85" s="533"/>
      <c r="B85" s="443" t="s">
        <v>172</v>
      </c>
      <c r="C85" s="361" t="s">
        <v>118</v>
      </c>
      <c r="D85" s="477" t="s">
        <v>367</v>
      </c>
      <c r="E85" s="288">
        <v>3</v>
      </c>
      <c r="F85" s="222"/>
      <c r="G85" s="300"/>
      <c r="H85" s="301"/>
      <c r="I85" s="302"/>
      <c r="J85" s="303"/>
      <c r="K85" s="300"/>
      <c r="L85" s="301"/>
      <c r="M85" s="302"/>
      <c r="N85" s="303"/>
      <c r="O85" s="300"/>
      <c r="P85" s="301"/>
      <c r="Q85" s="302"/>
      <c r="R85" s="222"/>
      <c r="S85" s="223"/>
      <c r="T85" s="224">
        <v>3</v>
      </c>
      <c r="U85" s="225">
        <v>3</v>
      </c>
    </row>
    <row r="86" spans="1:21" ht="13.5" customHeight="1" thickBot="1">
      <c r="A86" s="533"/>
      <c r="B86" s="641" t="s">
        <v>163</v>
      </c>
      <c r="C86" s="642"/>
      <c r="D86" s="643"/>
      <c r="E86" s="362">
        <f>SUM(E80:E85)</f>
        <v>18</v>
      </c>
      <c r="F86" s="305">
        <v>0</v>
      </c>
      <c r="G86" s="306">
        <v>0</v>
      </c>
      <c r="H86" s="305">
        <v>0</v>
      </c>
      <c r="I86" s="307">
        <v>0</v>
      </c>
      <c r="J86" s="305">
        <f aca="true" t="shared" si="2" ref="J86:U86">SUM(J80:J85)</f>
        <v>3</v>
      </c>
      <c r="K86" s="306">
        <f t="shared" si="2"/>
        <v>3</v>
      </c>
      <c r="L86" s="308">
        <f t="shared" si="2"/>
        <v>3</v>
      </c>
      <c r="M86" s="307">
        <f t="shared" si="2"/>
        <v>3</v>
      </c>
      <c r="N86" s="305">
        <f t="shared" si="2"/>
        <v>3</v>
      </c>
      <c r="O86" s="306">
        <f t="shared" si="2"/>
        <v>3</v>
      </c>
      <c r="P86" s="309">
        <f t="shared" si="2"/>
        <v>3</v>
      </c>
      <c r="Q86" s="310">
        <f t="shared" si="2"/>
        <v>3</v>
      </c>
      <c r="R86" s="311">
        <f t="shared" si="2"/>
        <v>3</v>
      </c>
      <c r="S86" s="306">
        <f t="shared" si="2"/>
        <v>3</v>
      </c>
      <c r="T86" s="309">
        <f t="shared" si="2"/>
        <v>3</v>
      </c>
      <c r="U86" s="307">
        <f t="shared" si="2"/>
        <v>3</v>
      </c>
    </row>
    <row r="87" spans="1:21" ht="13.5" customHeight="1" thickBot="1">
      <c r="A87" s="533"/>
      <c r="B87" s="623" t="s">
        <v>173</v>
      </c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4"/>
    </row>
    <row r="88" spans="1:21" ht="13.5" customHeight="1">
      <c r="A88" s="533"/>
      <c r="B88" s="445" t="s">
        <v>174</v>
      </c>
      <c r="C88" s="312"/>
      <c r="D88" s="477" t="s">
        <v>337</v>
      </c>
      <c r="E88" s="259">
        <v>2</v>
      </c>
      <c r="F88" s="276">
        <v>2</v>
      </c>
      <c r="G88" s="277">
        <v>2</v>
      </c>
      <c r="H88" s="278"/>
      <c r="I88" s="279"/>
      <c r="J88" s="260"/>
      <c r="K88" s="261"/>
      <c r="L88" s="313"/>
      <c r="M88" s="263"/>
      <c r="N88" s="313"/>
      <c r="O88" s="261"/>
      <c r="P88" s="313"/>
      <c r="Q88" s="263"/>
      <c r="R88" s="313"/>
      <c r="S88" s="261"/>
      <c r="T88" s="313"/>
      <c r="U88" s="263"/>
    </row>
    <row r="89" spans="1:21" ht="13.5" customHeight="1">
      <c r="A89" s="533"/>
      <c r="B89" s="446" t="s">
        <v>175</v>
      </c>
      <c r="C89" s="314"/>
      <c r="D89" s="477" t="s">
        <v>337</v>
      </c>
      <c r="E89" s="268">
        <v>2</v>
      </c>
      <c r="F89" s="215"/>
      <c r="G89" s="216"/>
      <c r="H89" s="217">
        <v>2</v>
      </c>
      <c r="I89" s="218">
        <v>2</v>
      </c>
      <c r="J89" s="276"/>
      <c r="K89" s="277"/>
      <c r="L89" s="217"/>
      <c r="M89" s="218"/>
      <c r="N89" s="269"/>
      <c r="O89" s="216"/>
      <c r="P89" s="269"/>
      <c r="Q89" s="218"/>
      <c r="R89" s="269"/>
      <c r="S89" s="216"/>
      <c r="T89" s="269"/>
      <c r="U89" s="218"/>
    </row>
    <row r="90" spans="1:21" ht="13.5" customHeight="1">
      <c r="A90" s="533"/>
      <c r="B90" s="447" t="s">
        <v>176</v>
      </c>
      <c r="C90" s="314" t="s">
        <v>118</v>
      </c>
      <c r="D90" s="477" t="s">
        <v>337</v>
      </c>
      <c r="E90" s="268">
        <v>2</v>
      </c>
      <c r="F90" s="215"/>
      <c r="G90" s="216"/>
      <c r="H90" s="258"/>
      <c r="I90" s="315"/>
      <c r="J90" s="215">
        <v>2</v>
      </c>
      <c r="K90" s="216">
        <v>2</v>
      </c>
      <c r="L90" s="217"/>
      <c r="M90" s="218"/>
      <c r="N90" s="316"/>
      <c r="O90" s="317"/>
      <c r="P90" s="316"/>
      <c r="Q90" s="318"/>
      <c r="R90" s="316"/>
      <c r="S90" s="317"/>
      <c r="T90" s="316"/>
      <c r="U90" s="318"/>
    </row>
    <row r="91" spans="1:21" ht="13.5" customHeight="1">
      <c r="A91" s="533"/>
      <c r="B91" s="447" t="s">
        <v>177</v>
      </c>
      <c r="C91" s="314" t="s">
        <v>118</v>
      </c>
      <c r="D91" s="477" t="s">
        <v>337</v>
      </c>
      <c r="E91" s="268">
        <v>2</v>
      </c>
      <c r="F91" s="215"/>
      <c r="G91" s="216"/>
      <c r="H91" s="217"/>
      <c r="I91" s="218"/>
      <c r="J91" s="215"/>
      <c r="K91" s="216"/>
      <c r="L91" s="217">
        <v>2</v>
      </c>
      <c r="M91" s="218">
        <v>2</v>
      </c>
      <c r="N91" s="269"/>
      <c r="O91" s="216"/>
      <c r="P91" s="269"/>
      <c r="Q91" s="218"/>
      <c r="R91" s="269"/>
      <c r="S91" s="216"/>
      <c r="T91" s="269"/>
      <c r="U91" s="218"/>
    </row>
    <row r="92" spans="1:21" ht="13.5" customHeight="1">
      <c r="A92" s="533"/>
      <c r="B92" s="447" t="s">
        <v>178</v>
      </c>
      <c r="C92" s="314"/>
      <c r="D92" s="477" t="s">
        <v>337</v>
      </c>
      <c r="E92" s="268">
        <v>2</v>
      </c>
      <c r="F92" s="215"/>
      <c r="G92" s="216"/>
      <c r="H92" s="217"/>
      <c r="I92" s="218"/>
      <c r="J92" s="215">
        <v>2</v>
      </c>
      <c r="K92" s="216">
        <v>2</v>
      </c>
      <c r="L92" s="217"/>
      <c r="M92" s="218"/>
      <c r="N92" s="269"/>
      <c r="O92" s="216"/>
      <c r="P92" s="269"/>
      <c r="Q92" s="218"/>
      <c r="R92" s="269"/>
      <c r="S92" s="216"/>
      <c r="T92" s="269"/>
      <c r="U92" s="218"/>
    </row>
    <row r="93" spans="1:21" ht="13.5" customHeight="1">
      <c r="A93" s="533"/>
      <c r="B93" s="448" t="s">
        <v>179</v>
      </c>
      <c r="C93" s="319"/>
      <c r="D93" s="477" t="s">
        <v>337</v>
      </c>
      <c r="E93" s="268">
        <v>2</v>
      </c>
      <c r="F93" s="215"/>
      <c r="G93" s="216"/>
      <c r="H93" s="217"/>
      <c r="I93" s="218"/>
      <c r="J93" s="215"/>
      <c r="K93" s="216"/>
      <c r="L93" s="217">
        <v>2</v>
      </c>
      <c r="M93" s="218">
        <v>2</v>
      </c>
      <c r="N93" s="215"/>
      <c r="O93" s="216"/>
      <c r="P93" s="269"/>
      <c r="Q93" s="218"/>
      <c r="R93" s="269"/>
      <c r="S93" s="216"/>
      <c r="T93" s="269"/>
      <c r="U93" s="218"/>
    </row>
    <row r="94" spans="1:21" ht="13.5" customHeight="1">
      <c r="A94" s="533"/>
      <c r="B94" s="448" t="s">
        <v>314</v>
      </c>
      <c r="C94" s="319"/>
      <c r="D94" s="477" t="s">
        <v>337</v>
      </c>
      <c r="E94" s="268">
        <v>2</v>
      </c>
      <c r="F94" s="215"/>
      <c r="G94" s="216"/>
      <c r="H94" s="217"/>
      <c r="I94" s="218"/>
      <c r="J94" s="215">
        <v>2</v>
      </c>
      <c r="K94" s="216">
        <v>2</v>
      </c>
      <c r="L94" s="217"/>
      <c r="M94" s="218"/>
      <c r="N94" s="215"/>
      <c r="O94" s="216"/>
      <c r="P94" s="269"/>
      <c r="Q94" s="218"/>
      <c r="R94" s="269"/>
      <c r="S94" s="216"/>
      <c r="T94" s="269"/>
      <c r="U94" s="218"/>
    </row>
    <row r="95" spans="1:21" ht="13.5" customHeight="1">
      <c r="A95" s="533"/>
      <c r="B95" s="448" t="s">
        <v>315</v>
      </c>
      <c r="C95" s="319"/>
      <c r="D95" s="477" t="s">
        <v>337</v>
      </c>
      <c r="E95" s="268">
        <v>2</v>
      </c>
      <c r="F95" s="215"/>
      <c r="G95" s="216"/>
      <c r="H95" s="217"/>
      <c r="I95" s="218"/>
      <c r="J95" s="215"/>
      <c r="K95" s="216"/>
      <c r="L95" s="217">
        <v>2</v>
      </c>
      <c r="M95" s="218">
        <v>2</v>
      </c>
      <c r="N95" s="215"/>
      <c r="O95" s="216"/>
      <c r="P95" s="269"/>
      <c r="Q95" s="218"/>
      <c r="R95" s="269"/>
      <c r="S95" s="216"/>
      <c r="T95" s="269"/>
      <c r="U95" s="218"/>
    </row>
    <row r="96" spans="1:21" ht="13.5" customHeight="1">
      <c r="A96" s="533"/>
      <c r="B96" s="447" t="s">
        <v>180</v>
      </c>
      <c r="C96" s="314"/>
      <c r="D96" s="477" t="s">
        <v>337</v>
      </c>
      <c r="E96" s="268">
        <v>2</v>
      </c>
      <c r="F96" s="215"/>
      <c r="G96" s="216"/>
      <c r="H96" s="217"/>
      <c r="I96" s="218"/>
      <c r="J96" s="215"/>
      <c r="K96" s="216"/>
      <c r="L96" s="217"/>
      <c r="M96" s="218"/>
      <c r="N96" s="215">
        <v>2</v>
      </c>
      <c r="O96" s="216">
        <v>2</v>
      </c>
      <c r="P96" s="217"/>
      <c r="Q96" s="218"/>
      <c r="R96" s="269"/>
      <c r="S96" s="216"/>
      <c r="T96" s="269"/>
      <c r="U96" s="218"/>
    </row>
    <row r="97" spans="1:21" ht="13.5" customHeight="1">
      <c r="A97" s="533"/>
      <c r="B97" s="447" t="s">
        <v>181</v>
      </c>
      <c r="C97" s="320" t="s">
        <v>118</v>
      </c>
      <c r="D97" s="477" t="s">
        <v>367</v>
      </c>
      <c r="E97" s="288">
        <v>2</v>
      </c>
      <c r="F97" s="222"/>
      <c r="G97" s="223"/>
      <c r="H97" s="224"/>
      <c r="I97" s="225"/>
      <c r="J97" s="222"/>
      <c r="K97" s="223"/>
      <c r="L97" s="224"/>
      <c r="M97" s="225"/>
      <c r="N97" s="222">
        <v>2</v>
      </c>
      <c r="O97" s="223">
        <v>2</v>
      </c>
      <c r="P97" s="224"/>
      <c r="Q97" s="225"/>
      <c r="R97" s="222"/>
      <c r="S97" s="223"/>
      <c r="T97" s="269"/>
      <c r="U97" s="218"/>
    </row>
    <row r="98" spans="1:21" ht="13.5" customHeight="1">
      <c r="A98" s="533"/>
      <c r="B98" s="447" t="s">
        <v>183</v>
      </c>
      <c r="C98" s="314" t="s">
        <v>118</v>
      </c>
      <c r="D98" s="477" t="s">
        <v>367</v>
      </c>
      <c r="E98" s="268">
        <v>2</v>
      </c>
      <c r="F98" s="215"/>
      <c r="G98" s="216"/>
      <c r="H98" s="217"/>
      <c r="I98" s="218"/>
      <c r="J98" s="215"/>
      <c r="K98" s="216"/>
      <c r="L98" s="217"/>
      <c r="M98" s="218"/>
      <c r="N98" s="215"/>
      <c r="O98" s="216"/>
      <c r="P98" s="217">
        <v>2</v>
      </c>
      <c r="Q98" s="218">
        <v>2</v>
      </c>
      <c r="R98" s="215"/>
      <c r="S98" s="216"/>
      <c r="T98" s="217"/>
      <c r="U98" s="218"/>
    </row>
    <row r="99" spans="1:21" ht="13.5" customHeight="1">
      <c r="A99" s="533"/>
      <c r="B99" s="449" t="s">
        <v>184</v>
      </c>
      <c r="C99" s="314"/>
      <c r="D99" s="477" t="s">
        <v>367</v>
      </c>
      <c r="E99" s="268">
        <v>2</v>
      </c>
      <c r="F99" s="215"/>
      <c r="G99" s="216"/>
      <c r="H99" s="217"/>
      <c r="I99" s="218"/>
      <c r="J99" s="215"/>
      <c r="K99" s="216"/>
      <c r="L99" s="217"/>
      <c r="M99" s="218"/>
      <c r="N99" s="215"/>
      <c r="O99" s="216"/>
      <c r="P99" s="217">
        <v>2</v>
      </c>
      <c r="Q99" s="218">
        <v>2</v>
      </c>
      <c r="R99" s="215"/>
      <c r="S99" s="216"/>
      <c r="T99" s="217"/>
      <c r="U99" s="218"/>
    </row>
    <row r="100" spans="1:21" ht="13.5" customHeight="1">
      <c r="A100" s="533"/>
      <c r="B100" s="449" t="s">
        <v>185</v>
      </c>
      <c r="C100" s="320"/>
      <c r="D100" s="477" t="s">
        <v>367</v>
      </c>
      <c r="E100" s="288">
        <v>2</v>
      </c>
      <c r="F100" s="321"/>
      <c r="G100" s="317"/>
      <c r="H100" s="322"/>
      <c r="I100" s="318"/>
      <c r="J100" s="321"/>
      <c r="K100" s="317"/>
      <c r="L100" s="322"/>
      <c r="M100" s="318"/>
      <c r="N100" s="321"/>
      <c r="O100" s="317"/>
      <c r="P100" s="322"/>
      <c r="Q100" s="318"/>
      <c r="R100" s="321">
        <v>2</v>
      </c>
      <c r="S100" s="317">
        <v>2</v>
      </c>
      <c r="T100" s="322"/>
      <c r="U100" s="318"/>
    </row>
    <row r="101" spans="1:21" ht="13.5" customHeight="1">
      <c r="A101" s="533"/>
      <c r="B101" s="450" t="s">
        <v>186</v>
      </c>
      <c r="C101" s="319" t="s">
        <v>118</v>
      </c>
      <c r="D101" s="477" t="s">
        <v>337</v>
      </c>
      <c r="E101" s="323">
        <v>2</v>
      </c>
      <c r="F101" s="324"/>
      <c r="G101" s="325"/>
      <c r="H101" s="258"/>
      <c r="I101" s="315"/>
      <c r="J101" s="324"/>
      <c r="K101" s="325"/>
      <c r="L101" s="258"/>
      <c r="M101" s="315"/>
      <c r="N101" s="324"/>
      <c r="O101" s="257"/>
      <c r="P101" s="326"/>
      <c r="Q101" s="315"/>
      <c r="R101" s="256">
        <v>2</v>
      </c>
      <c r="S101" s="257">
        <v>2</v>
      </c>
      <c r="T101" s="327"/>
      <c r="U101" s="315"/>
    </row>
    <row r="102" spans="1:21" ht="13.5" customHeight="1">
      <c r="A102" s="533"/>
      <c r="B102" s="451" t="s">
        <v>187</v>
      </c>
      <c r="C102" s="328" t="s">
        <v>118</v>
      </c>
      <c r="D102" s="481" t="s">
        <v>337</v>
      </c>
      <c r="E102" s="245">
        <v>2</v>
      </c>
      <c r="F102" s="246"/>
      <c r="G102" s="247"/>
      <c r="H102" s="252"/>
      <c r="I102" s="282"/>
      <c r="J102" s="329"/>
      <c r="K102" s="330"/>
      <c r="L102" s="329"/>
      <c r="M102" s="331"/>
      <c r="N102" s="329"/>
      <c r="O102" s="330"/>
      <c r="P102" s="329"/>
      <c r="Q102" s="331"/>
      <c r="R102" s="329"/>
      <c r="S102" s="330"/>
      <c r="T102" s="329">
        <v>2</v>
      </c>
      <c r="U102" s="331">
        <v>2</v>
      </c>
    </row>
    <row r="103" spans="1:22" ht="13.5" customHeight="1">
      <c r="A103" s="533"/>
      <c r="B103" s="452" t="s">
        <v>188</v>
      </c>
      <c r="C103" s="314"/>
      <c r="D103" s="481" t="s">
        <v>337</v>
      </c>
      <c r="E103" s="268">
        <v>2</v>
      </c>
      <c r="F103" s="215"/>
      <c r="G103" s="216"/>
      <c r="H103" s="217"/>
      <c r="I103" s="218"/>
      <c r="J103" s="215"/>
      <c r="K103" s="216"/>
      <c r="L103" s="217"/>
      <c r="M103" s="218"/>
      <c r="N103" s="256"/>
      <c r="O103" s="338"/>
      <c r="P103" s="258"/>
      <c r="Q103" s="340"/>
      <c r="R103" s="256"/>
      <c r="S103" s="338"/>
      <c r="T103" s="258">
        <v>2</v>
      </c>
      <c r="U103" s="325">
        <v>2</v>
      </c>
      <c r="V103" s="484"/>
    </row>
    <row r="104" spans="1:21" ht="13.5" customHeight="1">
      <c r="A104" s="533"/>
      <c r="B104" s="446" t="s">
        <v>189</v>
      </c>
      <c r="C104" s="312"/>
      <c r="D104" s="481" t="s">
        <v>337</v>
      </c>
      <c r="E104" s="259">
        <v>2</v>
      </c>
      <c r="F104" s="276">
        <v>2</v>
      </c>
      <c r="G104" s="277">
        <v>2</v>
      </c>
      <c r="H104" s="278"/>
      <c r="I104" s="279"/>
      <c r="J104" s="276"/>
      <c r="K104" s="277"/>
      <c r="L104" s="278"/>
      <c r="M104" s="279"/>
      <c r="N104" s="276"/>
      <c r="O104" s="277"/>
      <c r="P104" s="252"/>
      <c r="Q104" s="331"/>
      <c r="R104" s="246"/>
      <c r="S104" s="330"/>
      <c r="T104" s="252"/>
      <c r="U104" s="282"/>
    </row>
    <row r="105" spans="1:21" ht="13.5" customHeight="1">
      <c r="A105" s="533"/>
      <c r="B105" s="447" t="s">
        <v>190</v>
      </c>
      <c r="C105" s="314"/>
      <c r="D105" s="481" t="s">
        <v>337</v>
      </c>
      <c r="E105" s="268">
        <v>2</v>
      </c>
      <c r="F105" s="215"/>
      <c r="G105" s="216"/>
      <c r="H105" s="217">
        <v>2</v>
      </c>
      <c r="I105" s="218">
        <v>2</v>
      </c>
      <c r="J105" s="215"/>
      <c r="K105" s="216"/>
      <c r="L105" s="217"/>
      <c r="M105" s="218"/>
      <c r="N105" s="215"/>
      <c r="O105" s="216"/>
      <c r="P105" s="217"/>
      <c r="Q105" s="218"/>
      <c r="R105" s="256"/>
      <c r="S105" s="338"/>
      <c r="T105" s="258"/>
      <c r="U105" s="315"/>
    </row>
    <row r="106" spans="1:21" ht="13.5" customHeight="1">
      <c r="A106" s="533"/>
      <c r="B106" s="447" t="s">
        <v>191</v>
      </c>
      <c r="C106" s="314"/>
      <c r="D106" s="481" t="s">
        <v>337</v>
      </c>
      <c r="E106" s="268">
        <v>2</v>
      </c>
      <c r="F106" s="215"/>
      <c r="G106" s="216"/>
      <c r="H106" s="217"/>
      <c r="I106" s="218"/>
      <c r="J106" s="215">
        <v>2</v>
      </c>
      <c r="K106" s="216">
        <v>2</v>
      </c>
      <c r="L106" s="217"/>
      <c r="M106" s="218"/>
      <c r="N106" s="215"/>
      <c r="O106" s="216"/>
      <c r="P106" s="217"/>
      <c r="Q106" s="218"/>
      <c r="R106" s="215"/>
      <c r="S106" s="216"/>
      <c r="T106" s="217"/>
      <c r="U106" s="218"/>
    </row>
    <row r="107" spans="1:21" ht="13.5" customHeight="1">
      <c r="A107" s="533"/>
      <c r="B107" s="452" t="s">
        <v>192</v>
      </c>
      <c r="C107" s="314"/>
      <c r="D107" s="482" t="s">
        <v>337</v>
      </c>
      <c r="E107" s="268">
        <v>2</v>
      </c>
      <c r="F107" s="215"/>
      <c r="G107" s="216"/>
      <c r="H107" s="217"/>
      <c r="I107" s="218"/>
      <c r="J107" s="215"/>
      <c r="K107" s="216"/>
      <c r="L107" s="217"/>
      <c r="M107" s="218"/>
      <c r="N107" s="215">
        <v>2</v>
      </c>
      <c r="O107" s="216">
        <v>2</v>
      </c>
      <c r="P107" s="217"/>
      <c r="Q107" s="218"/>
      <c r="R107" s="215"/>
      <c r="S107" s="216"/>
      <c r="T107" s="217"/>
      <c r="U107" s="225"/>
    </row>
    <row r="108" spans="1:21" ht="13.5" customHeight="1">
      <c r="A108" s="533"/>
      <c r="B108" s="453" t="s">
        <v>193</v>
      </c>
      <c r="C108" s="210" t="s">
        <v>118</v>
      </c>
      <c r="D108" s="482" t="s">
        <v>367</v>
      </c>
      <c r="E108" s="333">
        <v>2</v>
      </c>
      <c r="F108" s="334"/>
      <c r="G108" s="335"/>
      <c r="H108" s="332"/>
      <c r="I108" s="333"/>
      <c r="J108" s="334"/>
      <c r="K108" s="335"/>
      <c r="L108" s="332"/>
      <c r="M108" s="333"/>
      <c r="N108" s="334">
        <v>2</v>
      </c>
      <c r="O108" s="335">
        <v>2</v>
      </c>
      <c r="P108" s="332"/>
      <c r="Q108" s="333"/>
      <c r="R108" s="334"/>
      <c r="S108" s="335"/>
      <c r="T108" s="332"/>
      <c r="U108" s="281"/>
    </row>
    <row r="109" spans="1:21" ht="13.5" customHeight="1">
      <c r="A109" s="533"/>
      <c r="B109" s="450" t="s">
        <v>194</v>
      </c>
      <c r="C109" s="339" t="s">
        <v>118</v>
      </c>
      <c r="D109" s="482" t="s">
        <v>367</v>
      </c>
      <c r="E109" s="340">
        <v>2</v>
      </c>
      <c r="F109" s="256"/>
      <c r="G109" s="338"/>
      <c r="H109" s="258"/>
      <c r="I109" s="340"/>
      <c r="J109" s="256"/>
      <c r="K109" s="338"/>
      <c r="L109" s="258"/>
      <c r="M109" s="340"/>
      <c r="N109" s="256"/>
      <c r="O109" s="338"/>
      <c r="P109" s="258">
        <v>2</v>
      </c>
      <c r="Q109" s="340">
        <v>2</v>
      </c>
      <c r="R109" s="256"/>
      <c r="S109" s="338"/>
      <c r="T109" s="258"/>
      <c r="U109" s="340"/>
    </row>
    <row r="110" spans="1:21" ht="14.25" customHeight="1">
      <c r="A110" s="533"/>
      <c r="B110" s="454" t="s">
        <v>195</v>
      </c>
      <c r="C110" s="210"/>
      <c r="D110" s="482" t="s">
        <v>337</v>
      </c>
      <c r="E110" s="333">
        <v>0</v>
      </c>
      <c r="F110" s="334"/>
      <c r="G110" s="335"/>
      <c r="H110" s="332"/>
      <c r="I110" s="333"/>
      <c r="J110" s="334"/>
      <c r="K110" s="335"/>
      <c r="L110" s="332"/>
      <c r="M110" s="333"/>
      <c r="N110" s="334"/>
      <c r="O110" s="335"/>
      <c r="P110" s="332"/>
      <c r="Q110" s="333"/>
      <c r="R110" s="334">
        <v>0</v>
      </c>
      <c r="S110" s="335">
        <v>3</v>
      </c>
      <c r="T110" s="332"/>
      <c r="U110" s="333"/>
    </row>
    <row r="111" spans="1:21" s="18" customFormat="1" ht="18" customHeight="1">
      <c r="A111" s="533"/>
      <c r="B111" s="450" t="s">
        <v>196</v>
      </c>
      <c r="C111" s="339"/>
      <c r="D111" s="482" t="s">
        <v>337</v>
      </c>
      <c r="E111" s="340">
        <v>0</v>
      </c>
      <c r="F111" s="256"/>
      <c r="G111" s="338"/>
      <c r="H111" s="258"/>
      <c r="I111" s="340"/>
      <c r="J111" s="256"/>
      <c r="K111" s="338"/>
      <c r="L111" s="258"/>
      <c r="M111" s="340"/>
      <c r="N111" s="256"/>
      <c r="O111" s="338"/>
      <c r="P111" s="258"/>
      <c r="Q111" s="340"/>
      <c r="R111" s="256"/>
      <c r="S111" s="338"/>
      <c r="T111" s="258">
        <v>0</v>
      </c>
      <c r="U111" s="340">
        <v>3</v>
      </c>
    </row>
    <row r="112" spans="1:21" s="18" customFormat="1" ht="18" customHeight="1" thickBot="1">
      <c r="A112" s="533"/>
      <c r="B112" s="450" t="s">
        <v>106</v>
      </c>
      <c r="C112" s="339" t="s">
        <v>118</v>
      </c>
      <c r="D112" s="486" t="s">
        <v>367</v>
      </c>
      <c r="E112" s="340">
        <v>2</v>
      </c>
      <c r="F112" s="256"/>
      <c r="G112" s="338"/>
      <c r="H112" s="258"/>
      <c r="I112" s="340"/>
      <c r="J112" s="256"/>
      <c r="K112" s="338"/>
      <c r="L112" s="258"/>
      <c r="M112" s="340"/>
      <c r="N112" s="256"/>
      <c r="O112" s="338"/>
      <c r="P112" s="258"/>
      <c r="Q112" s="340"/>
      <c r="R112" s="256"/>
      <c r="S112" s="338"/>
      <c r="T112" s="258">
        <v>2</v>
      </c>
      <c r="U112" s="340">
        <v>2</v>
      </c>
    </row>
    <row r="113" spans="1:21" s="18" customFormat="1" ht="13.5" customHeight="1" thickBot="1">
      <c r="A113" s="534"/>
      <c r="B113" s="641" t="s">
        <v>163</v>
      </c>
      <c r="C113" s="642"/>
      <c r="D113" s="643"/>
      <c r="E113" s="336">
        <f>SUM(E88:E112)</f>
        <v>46</v>
      </c>
      <c r="F113" s="229">
        <v>4</v>
      </c>
      <c r="G113" s="337">
        <v>4</v>
      </c>
      <c r="H113" s="231">
        <v>4</v>
      </c>
      <c r="I113" s="336">
        <v>4</v>
      </c>
      <c r="J113" s="229">
        <v>8</v>
      </c>
      <c r="K113" s="337">
        <v>8</v>
      </c>
      <c r="L113" s="231">
        <v>6</v>
      </c>
      <c r="M113" s="336">
        <v>6</v>
      </c>
      <c r="N113" s="229">
        <f>SUM(N96:N112)</f>
        <v>8</v>
      </c>
      <c r="O113" s="337">
        <f>SUM(O96:O112)</f>
        <v>8</v>
      </c>
      <c r="P113" s="231">
        <v>6</v>
      </c>
      <c r="Q113" s="336">
        <v>6</v>
      </c>
      <c r="R113" s="229">
        <v>4</v>
      </c>
      <c r="S113" s="337">
        <v>7</v>
      </c>
      <c r="T113" s="231">
        <f>SUM(T102:T112)</f>
        <v>6</v>
      </c>
      <c r="U113" s="336">
        <f>SUM(U102:U112)</f>
        <v>9</v>
      </c>
    </row>
    <row r="114" spans="1:21" s="18" customFormat="1" ht="13.5" customHeight="1">
      <c r="A114" s="629" t="s">
        <v>316</v>
      </c>
      <c r="B114" s="630"/>
      <c r="C114" s="630"/>
      <c r="D114" s="630"/>
      <c r="E114" s="630"/>
      <c r="F114" s="630"/>
      <c r="G114" s="630"/>
      <c r="H114" s="630"/>
      <c r="I114" s="630"/>
      <c r="J114" s="630"/>
      <c r="K114" s="630"/>
      <c r="L114" s="630"/>
      <c r="M114" s="630"/>
      <c r="N114" s="630"/>
      <c r="O114" s="630"/>
      <c r="P114" s="630"/>
      <c r="Q114" s="630"/>
      <c r="R114" s="630"/>
      <c r="S114" s="630"/>
      <c r="T114" s="630"/>
      <c r="U114" s="630"/>
    </row>
    <row r="115" spans="1:21" s="18" customFormat="1" ht="13.5" customHeight="1">
      <c r="A115" s="632" t="s">
        <v>317</v>
      </c>
      <c r="B115" s="632"/>
      <c r="C115" s="632"/>
      <c r="D115" s="632"/>
      <c r="E115" s="632"/>
      <c r="F115" s="632"/>
      <c r="G115" s="632"/>
      <c r="H115" s="632"/>
      <c r="I115" s="632"/>
      <c r="J115" s="632"/>
      <c r="K115" s="632"/>
      <c r="L115" s="632"/>
      <c r="M115" s="632"/>
      <c r="N115" s="632"/>
      <c r="O115" s="632"/>
      <c r="P115" s="632"/>
      <c r="Q115" s="632"/>
      <c r="R115" s="632"/>
      <c r="S115" s="632"/>
      <c r="T115" s="632"/>
      <c r="U115" s="632"/>
    </row>
    <row r="116" spans="1:21" s="18" customFormat="1" ht="13.5" customHeight="1">
      <c r="A116" s="632" t="s">
        <v>9</v>
      </c>
      <c r="B116" s="632"/>
      <c r="C116" s="632"/>
      <c r="D116" s="632"/>
      <c r="E116" s="632"/>
      <c r="F116" s="632"/>
      <c r="G116" s="632"/>
      <c r="H116" s="632"/>
      <c r="I116" s="632"/>
      <c r="J116" s="632"/>
      <c r="K116" s="632"/>
      <c r="L116" s="632"/>
      <c r="M116" s="632"/>
      <c r="N116" s="632"/>
      <c r="O116" s="632"/>
      <c r="P116" s="632"/>
      <c r="Q116" s="632"/>
      <c r="R116" s="632"/>
      <c r="S116" s="632"/>
      <c r="T116" s="632"/>
      <c r="U116" s="632"/>
    </row>
    <row r="117" spans="1:21" s="18" customFormat="1" ht="13.5" customHeight="1">
      <c r="A117" s="632" t="s">
        <v>319</v>
      </c>
      <c r="B117" s="632"/>
      <c r="C117" s="632"/>
      <c r="D117" s="632"/>
      <c r="E117" s="632"/>
      <c r="F117" s="632"/>
      <c r="G117" s="632"/>
      <c r="H117" s="632"/>
      <c r="I117" s="632"/>
      <c r="J117" s="632"/>
      <c r="K117" s="632"/>
      <c r="L117" s="632"/>
      <c r="M117" s="632"/>
      <c r="N117" s="632"/>
      <c r="O117" s="632"/>
      <c r="P117" s="632"/>
      <c r="Q117" s="632"/>
      <c r="R117" s="632"/>
      <c r="S117" s="632"/>
      <c r="T117" s="632"/>
      <c r="U117" s="632"/>
    </row>
    <row r="118" spans="1:21" s="18" customFormat="1" ht="13.5" customHeight="1">
      <c r="A118" s="630" t="s">
        <v>320</v>
      </c>
      <c r="B118" s="632"/>
      <c r="C118" s="632"/>
      <c r="D118" s="632"/>
      <c r="E118" s="632"/>
      <c r="F118" s="632"/>
      <c r="G118" s="632"/>
      <c r="H118" s="632"/>
      <c r="I118" s="632"/>
      <c r="J118" s="632"/>
      <c r="K118" s="632"/>
      <c r="L118" s="632"/>
      <c r="M118" s="632"/>
      <c r="N118" s="632"/>
      <c r="O118" s="632"/>
      <c r="P118" s="632"/>
      <c r="Q118" s="632"/>
      <c r="R118" s="632"/>
      <c r="S118" s="632"/>
      <c r="T118" s="632"/>
      <c r="U118" s="632"/>
    </row>
    <row r="119" spans="1:21" s="18" customFormat="1" ht="13.5" customHeight="1">
      <c r="A119" s="603" t="s">
        <v>321</v>
      </c>
      <c r="B119" s="603"/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</row>
    <row r="120" spans="1:21" s="18" customFormat="1" ht="13.5" customHeight="1">
      <c r="A120" s="456" t="s">
        <v>322</v>
      </c>
      <c r="B120" s="456"/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</row>
    <row r="121" spans="1:21" s="18" customFormat="1" ht="13.5" customHeight="1">
      <c r="A121" s="631" t="s">
        <v>323</v>
      </c>
      <c r="B121" s="631"/>
      <c r="C121" s="631"/>
      <c r="D121" s="631"/>
      <c r="E121" s="631"/>
      <c r="F121" s="631"/>
      <c r="G121" s="631"/>
      <c r="H121" s="631"/>
      <c r="I121" s="631"/>
      <c r="J121" s="631"/>
      <c r="K121" s="631"/>
      <c r="L121" s="631"/>
      <c r="M121" s="631"/>
      <c r="N121" s="631"/>
      <c r="O121" s="631"/>
      <c r="P121" s="631"/>
      <c r="Q121" s="631"/>
      <c r="R121" s="631"/>
      <c r="S121" s="631"/>
      <c r="T121" s="631"/>
      <c r="U121" s="631"/>
    </row>
    <row r="122" spans="1:21" s="18" customFormat="1" ht="13.5" customHeight="1">
      <c r="A122" s="633" t="s">
        <v>324</v>
      </c>
      <c r="B122" s="631"/>
      <c r="C122" s="631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  <c r="U122" s="631"/>
    </row>
    <row r="123" spans="1:21" s="18" customFormat="1" ht="13.5" customHeight="1">
      <c r="A123" s="633" t="s">
        <v>325</v>
      </c>
      <c r="B123" s="633"/>
      <c r="C123" s="633"/>
      <c r="D123" s="633"/>
      <c r="E123" s="633"/>
      <c r="F123" s="633"/>
      <c r="G123" s="633"/>
      <c r="H123" s="633"/>
      <c r="I123" s="633"/>
      <c r="J123" s="633"/>
      <c r="K123" s="633"/>
      <c r="L123" s="633"/>
      <c r="M123" s="633"/>
      <c r="N123" s="633"/>
      <c r="O123" s="633"/>
      <c r="P123" s="633"/>
      <c r="Q123" s="633"/>
      <c r="R123" s="633"/>
      <c r="S123" s="633"/>
      <c r="T123" s="633"/>
      <c r="U123" s="633"/>
    </row>
    <row r="124" spans="1:21" s="18" customFormat="1" ht="13.5" customHeight="1">
      <c r="A124" s="625" t="s">
        <v>376</v>
      </c>
      <c r="B124" s="626"/>
      <c r="C124" s="626"/>
      <c r="D124" s="626"/>
      <c r="E124" s="626"/>
      <c r="F124" s="626"/>
      <c r="G124" s="626"/>
      <c r="H124" s="626"/>
      <c r="I124" s="626"/>
      <c r="J124" s="626"/>
      <c r="K124" s="626"/>
      <c r="L124" s="626"/>
      <c r="M124" s="626"/>
      <c r="N124" s="626"/>
      <c r="O124" s="626"/>
      <c r="P124" s="626"/>
      <c r="Q124" s="626"/>
      <c r="R124" s="626"/>
      <c r="S124" s="626"/>
      <c r="T124" s="626"/>
      <c r="U124" s="626"/>
    </row>
    <row r="125" spans="1:21" s="18" customFormat="1" ht="13.5" customHeight="1">
      <c r="A125" s="625" t="s">
        <v>380</v>
      </c>
      <c r="B125" s="625"/>
      <c r="C125" s="625"/>
      <c r="D125" s="625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  <c r="T125" s="625"/>
      <c r="U125" s="625"/>
    </row>
    <row r="126" spans="1:21" s="18" customFormat="1" ht="13.5" customHeight="1">
      <c r="A126" s="650" t="s">
        <v>382</v>
      </c>
      <c r="B126" s="650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</row>
    <row r="127" spans="1:21" s="18" customFormat="1" ht="13.5" customHeight="1">
      <c r="A127" s="485"/>
      <c r="B127" s="17"/>
      <c r="C127" s="651" t="s">
        <v>344</v>
      </c>
      <c r="D127" s="651"/>
      <c r="E127" s="651"/>
      <c r="F127" s="651"/>
      <c r="G127" s="651"/>
      <c r="H127" s="651"/>
      <c r="I127" s="652" t="s">
        <v>345</v>
      </c>
      <c r="J127" s="652"/>
      <c r="K127" s="652"/>
      <c r="L127" s="652"/>
      <c r="M127" s="652"/>
      <c r="N127" s="652"/>
      <c r="O127" s="652"/>
      <c r="P127" s="485"/>
      <c r="Q127" s="485"/>
      <c r="R127" s="485"/>
      <c r="S127" s="485"/>
      <c r="T127" s="485"/>
      <c r="U127" s="485"/>
    </row>
    <row r="128" spans="1:21" s="18" customFormat="1" ht="13.5" customHeight="1">
      <c r="A128" s="485"/>
      <c r="B128" s="652" t="s">
        <v>346</v>
      </c>
      <c r="C128" s="653" t="s">
        <v>352</v>
      </c>
      <c r="D128" s="654"/>
      <c r="E128" s="654"/>
      <c r="F128" s="654"/>
      <c r="G128" s="654"/>
      <c r="H128" s="655"/>
      <c r="I128" s="659" t="s">
        <v>374</v>
      </c>
      <c r="J128" s="659"/>
      <c r="K128" s="659"/>
      <c r="L128" s="659"/>
      <c r="M128" s="659"/>
      <c r="N128" s="659"/>
      <c r="O128" s="659"/>
      <c r="P128" s="485"/>
      <c r="Q128" s="485"/>
      <c r="R128" s="485"/>
      <c r="S128" s="485"/>
      <c r="T128" s="485"/>
      <c r="U128" s="485"/>
    </row>
    <row r="129" spans="1:21" s="18" customFormat="1" ht="13.5" customHeight="1">
      <c r="A129" s="485"/>
      <c r="B129" s="652"/>
      <c r="C129" s="656"/>
      <c r="D129" s="657"/>
      <c r="E129" s="657"/>
      <c r="F129" s="657"/>
      <c r="G129" s="657"/>
      <c r="H129" s="658"/>
      <c r="I129" s="659"/>
      <c r="J129" s="659"/>
      <c r="K129" s="659"/>
      <c r="L129" s="659"/>
      <c r="M129" s="659"/>
      <c r="N129" s="659"/>
      <c r="O129" s="659"/>
      <c r="P129" s="485"/>
      <c r="Q129" s="485"/>
      <c r="R129" s="485"/>
      <c r="S129" s="485"/>
      <c r="T129" s="485"/>
      <c r="U129" s="485"/>
    </row>
    <row r="130" spans="1:21" s="18" customFormat="1" ht="13.5" customHeight="1">
      <c r="A130" s="626" t="s">
        <v>347</v>
      </c>
      <c r="B130" s="626"/>
      <c r="C130" s="626"/>
      <c r="D130" s="626"/>
      <c r="E130" s="626"/>
      <c r="F130" s="626"/>
      <c r="G130" s="626"/>
      <c r="H130" s="626"/>
      <c r="I130" s="626"/>
      <c r="J130" s="626"/>
      <c r="K130" s="626"/>
      <c r="L130" s="626"/>
      <c r="M130" s="626"/>
      <c r="N130" s="626"/>
      <c r="O130" s="626"/>
      <c r="P130" s="626"/>
      <c r="Q130" s="626"/>
      <c r="R130" s="626"/>
      <c r="S130" s="626"/>
      <c r="T130" s="626"/>
      <c r="U130" s="626"/>
    </row>
    <row r="131" spans="1:21" s="25" customFormat="1" ht="13.5" customHeight="1">
      <c r="A131" s="626" t="s">
        <v>375</v>
      </c>
      <c r="B131" s="626"/>
      <c r="C131" s="626"/>
      <c r="D131" s="626"/>
      <c r="E131" s="626"/>
      <c r="F131" s="626"/>
      <c r="G131" s="626"/>
      <c r="H131" s="626"/>
      <c r="I131" s="626"/>
      <c r="J131" s="626"/>
      <c r="K131" s="626"/>
      <c r="L131" s="626"/>
      <c r="M131" s="626"/>
      <c r="N131" s="626"/>
      <c r="O131" s="626"/>
      <c r="P131" s="626"/>
      <c r="Q131" s="626"/>
      <c r="R131" s="626"/>
      <c r="S131" s="626"/>
      <c r="T131" s="626"/>
      <c r="U131" s="626"/>
    </row>
    <row r="132" spans="1:21" s="25" customFormat="1" ht="13.5" customHeight="1">
      <c r="A132" s="461" t="s">
        <v>381</v>
      </c>
      <c r="B132" s="461"/>
      <c r="C132" s="461"/>
      <c r="D132" s="461"/>
      <c r="E132" s="461"/>
      <c r="F132" s="461"/>
      <c r="G132" s="461"/>
      <c r="H132" s="461"/>
      <c r="I132" s="461"/>
      <c r="J132" s="461"/>
      <c r="K132" s="461"/>
      <c r="L132" s="461"/>
      <c r="M132" s="461"/>
      <c r="N132" s="461"/>
      <c r="O132" s="461"/>
      <c r="P132" s="461"/>
      <c r="Q132" s="461"/>
      <c r="R132" s="461"/>
      <c r="S132" s="461"/>
      <c r="T132" s="461"/>
      <c r="U132" s="461"/>
    </row>
    <row r="133" spans="1:21" ht="14.25">
      <c r="A133" s="461" t="s">
        <v>385</v>
      </c>
      <c r="B133" s="461"/>
      <c r="C133" s="461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</row>
    <row r="134" spans="1:21" ht="14.25">
      <c r="A134" s="631" t="s">
        <v>386</v>
      </c>
      <c r="B134" s="631"/>
      <c r="C134" s="631"/>
      <c r="D134" s="631"/>
      <c r="E134" s="631"/>
      <c r="F134" s="631"/>
      <c r="G134" s="631"/>
      <c r="H134" s="631"/>
      <c r="I134" s="631"/>
      <c r="J134" s="631"/>
      <c r="K134" s="631"/>
      <c r="L134" s="631"/>
      <c r="M134" s="631"/>
      <c r="N134" s="631"/>
      <c r="O134" s="631"/>
      <c r="P134" s="631"/>
      <c r="Q134" s="631"/>
      <c r="R134" s="631"/>
      <c r="S134" s="631"/>
      <c r="T134" s="631"/>
      <c r="U134" s="631"/>
    </row>
    <row r="135" spans="1:21" ht="14.25">
      <c r="A135" s="631" t="s">
        <v>388</v>
      </c>
      <c r="B135" s="631"/>
      <c r="C135" s="631"/>
      <c r="D135" s="631"/>
      <c r="E135" s="631"/>
      <c r="F135" s="631"/>
      <c r="G135" s="631"/>
      <c r="H135" s="631"/>
      <c r="I135" s="631"/>
      <c r="J135" s="631"/>
      <c r="K135" s="631"/>
      <c r="L135" s="631"/>
      <c r="M135" s="631"/>
      <c r="N135" s="631"/>
      <c r="O135" s="631"/>
      <c r="P135" s="631"/>
      <c r="Q135" s="631"/>
      <c r="R135" s="631"/>
      <c r="S135" s="631"/>
      <c r="T135" s="631"/>
      <c r="U135" s="631"/>
    </row>
    <row r="136" spans="1:21" ht="14.25">
      <c r="A136" s="16"/>
      <c r="B136" s="16"/>
      <c r="C136" s="20"/>
      <c r="D136" s="2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6.5">
      <c r="A137"/>
      <c r="B137"/>
      <c r="C137" s="21"/>
      <c r="D137" s="2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6.5">
      <c r="A138"/>
      <c r="B138"/>
      <c r="C138" s="21"/>
      <c r="D138" s="2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6.5">
      <c r="A139"/>
      <c r="B139"/>
      <c r="C139" s="21"/>
      <c r="D139" s="21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6.5">
      <c r="A140"/>
      <c r="B140"/>
      <c r="C140" s="21"/>
      <c r="D140" s="2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6.5">
      <c r="A141"/>
      <c r="B141"/>
      <c r="C141" s="21"/>
      <c r="D141" s="2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6.5">
      <c r="A142"/>
      <c r="B142"/>
      <c r="C142" s="21"/>
      <c r="D142" s="2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6.5">
      <c r="A143"/>
      <c r="B143"/>
      <c r="C143" s="21"/>
      <c r="D143" s="2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6.5">
      <c r="A144"/>
      <c r="B144"/>
      <c r="C144" s="21"/>
      <c r="D144" s="2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6.5">
      <c r="A145"/>
      <c r="B145"/>
      <c r="C145" s="21"/>
      <c r="D145" s="2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6.5">
      <c r="A146"/>
      <c r="B146"/>
      <c r="C146" s="21"/>
      <c r="D146" s="2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6.5">
      <c r="A147"/>
      <c r="B147"/>
      <c r="C147" s="21"/>
      <c r="D147" s="2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6.5">
      <c r="A148"/>
      <c r="B148"/>
      <c r="C148" s="21"/>
      <c r="D148" s="2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6.5">
      <c r="A149"/>
      <c r="B149"/>
      <c r="C149" s="21"/>
      <c r="D149" s="2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6.5">
      <c r="A150"/>
      <c r="B150"/>
      <c r="C150" s="21"/>
      <c r="D150" s="2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6.5">
      <c r="A151"/>
      <c r="B151"/>
      <c r="C151" s="21"/>
      <c r="D151" s="2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6.5">
      <c r="A152"/>
      <c r="B152"/>
      <c r="C152" s="21"/>
      <c r="D152" s="21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6.5">
      <c r="A153"/>
      <c r="B153"/>
      <c r="C153" s="21"/>
      <c r="D153" s="21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6.5">
      <c r="A154"/>
      <c r="B154"/>
      <c r="C154" s="21"/>
      <c r="D154" s="21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</sheetData>
  <sheetProtection/>
  <mergeCells count="62">
    <mergeCell ref="B128:B129"/>
    <mergeCell ref="A134:U134"/>
    <mergeCell ref="A125:U125"/>
    <mergeCell ref="A118:U118"/>
    <mergeCell ref="A119:U119"/>
    <mergeCell ref="A121:U121"/>
    <mergeCell ref="A123:U123"/>
    <mergeCell ref="A135:U135"/>
    <mergeCell ref="A130:U130"/>
    <mergeCell ref="I127:O127"/>
    <mergeCell ref="I128:O129"/>
    <mergeCell ref="A131:U131"/>
    <mergeCell ref="C128:H129"/>
    <mergeCell ref="B86:D86"/>
    <mergeCell ref="B87:U87"/>
    <mergeCell ref="B113:D113"/>
    <mergeCell ref="A126:B126"/>
    <mergeCell ref="A124:U124"/>
    <mergeCell ref="C127:H127"/>
    <mergeCell ref="A115:U115"/>
    <mergeCell ref="A116:U116"/>
    <mergeCell ref="A117:U117"/>
    <mergeCell ref="A122:U122"/>
    <mergeCell ref="A114:U114"/>
    <mergeCell ref="A37:A41"/>
    <mergeCell ref="A67:A70"/>
    <mergeCell ref="B67:U67"/>
    <mergeCell ref="B70:D70"/>
    <mergeCell ref="A42:A66"/>
    <mergeCell ref="B66:D66"/>
    <mergeCell ref="A71:A113"/>
    <mergeCell ref="B71:U71"/>
    <mergeCell ref="B79:U79"/>
    <mergeCell ref="E19:E21"/>
    <mergeCell ref="A29:A36"/>
    <mergeCell ref="N20:O20"/>
    <mergeCell ref="P20:Q20"/>
    <mergeCell ref="A22:A28"/>
    <mergeCell ref="A19:A21"/>
    <mergeCell ref="B19:B21"/>
    <mergeCell ref="C19:C21"/>
    <mergeCell ref="D19:D21"/>
    <mergeCell ref="F19:I19"/>
    <mergeCell ref="J19:M19"/>
    <mergeCell ref="N19:Q19"/>
    <mergeCell ref="F20:G20"/>
    <mergeCell ref="H20:I20"/>
    <mergeCell ref="J20:K20"/>
    <mergeCell ref="L20:M20"/>
    <mergeCell ref="T20:U20"/>
    <mergeCell ref="N11:U11"/>
    <mergeCell ref="N13:U13"/>
    <mergeCell ref="N14:S14"/>
    <mergeCell ref="R19:U19"/>
    <mergeCell ref="R20:S20"/>
    <mergeCell ref="A15:M16"/>
    <mergeCell ref="N9:U9"/>
    <mergeCell ref="N10:S10"/>
    <mergeCell ref="N5:S5"/>
    <mergeCell ref="N6:S6"/>
    <mergeCell ref="N7:U7"/>
    <mergeCell ref="N8:U8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9"/>
  <sheetViews>
    <sheetView zoomScale="232" zoomScaleNormal="232" zoomScalePageLayoutView="0" workbookViewId="0" topLeftCell="A130">
      <selection activeCell="D141" sqref="D141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20" width="3.375" style="17" customWidth="1"/>
    <col min="21" max="21" width="4.00390625" style="17" customWidth="1"/>
    <col min="22" max="16384" width="9.00390625" style="17" customWidth="1"/>
  </cols>
  <sheetData>
    <row r="1" ht="14.25">
      <c r="N1" s="400" t="s">
        <v>418</v>
      </c>
    </row>
    <row r="2" ht="14.25">
      <c r="N2" s="400" t="s">
        <v>417</v>
      </c>
    </row>
    <row r="3" ht="14.25">
      <c r="N3" s="400" t="s">
        <v>411</v>
      </c>
    </row>
    <row r="4" ht="14.25">
      <c r="N4" s="400" t="s">
        <v>412</v>
      </c>
    </row>
    <row r="5" spans="14:22" ht="12" customHeight="1">
      <c r="N5" s="400" t="s">
        <v>372</v>
      </c>
      <c r="O5" s="516"/>
      <c r="P5" s="516"/>
      <c r="Q5" s="516"/>
      <c r="R5" s="516"/>
      <c r="S5" s="516"/>
      <c r="T5" s="516"/>
      <c r="U5" s="516"/>
      <c r="V5" s="516"/>
    </row>
    <row r="6" spans="14:22" ht="12" customHeight="1">
      <c r="N6" s="400" t="s">
        <v>390</v>
      </c>
      <c r="O6" s="516"/>
      <c r="P6" s="516"/>
      <c r="Q6" s="516"/>
      <c r="R6" s="516"/>
      <c r="S6" s="516"/>
      <c r="T6" s="516"/>
      <c r="U6" s="516"/>
      <c r="V6" s="516"/>
    </row>
    <row r="7" spans="14:21" ht="12" customHeight="1">
      <c r="N7" s="400" t="s">
        <v>391</v>
      </c>
      <c r="O7" s="516"/>
      <c r="P7" s="516"/>
      <c r="Q7" s="516"/>
      <c r="R7" s="516"/>
      <c r="S7" s="516"/>
      <c r="T7" s="516"/>
      <c r="U7" s="516"/>
    </row>
    <row r="8" spans="14:21" ht="12" customHeight="1">
      <c r="N8" s="400" t="s">
        <v>392</v>
      </c>
      <c r="O8" s="516"/>
      <c r="P8" s="516"/>
      <c r="Q8" s="516"/>
      <c r="R8" s="516"/>
      <c r="S8" s="516"/>
      <c r="T8" s="516"/>
      <c r="U8" s="516"/>
    </row>
    <row r="9" spans="14:21" ht="12" customHeight="1">
      <c r="N9" s="400" t="s">
        <v>389</v>
      </c>
      <c r="O9" s="516"/>
      <c r="P9" s="516"/>
      <c r="Q9" s="516"/>
      <c r="R9" s="516"/>
      <c r="S9" s="516"/>
      <c r="T9" s="516"/>
      <c r="U9" s="516"/>
    </row>
    <row r="10" spans="14:21" ht="12" customHeight="1">
      <c r="N10" s="603" t="s">
        <v>393</v>
      </c>
      <c r="O10" s="604"/>
      <c r="P10" s="604"/>
      <c r="Q10" s="604"/>
      <c r="R10" s="604"/>
      <c r="S10" s="604"/>
      <c r="T10" s="516"/>
      <c r="U10" s="516"/>
    </row>
    <row r="11" spans="14:21" ht="12" customHeight="1">
      <c r="N11" s="603" t="s">
        <v>394</v>
      </c>
      <c r="O11" s="604"/>
      <c r="P11" s="604"/>
      <c r="Q11" s="604"/>
      <c r="R11" s="604"/>
      <c r="S11" s="604"/>
      <c r="T11" s="516"/>
      <c r="U11" s="516"/>
    </row>
    <row r="12" spans="14:21" ht="12" customHeight="1">
      <c r="N12" s="632" t="s">
        <v>395</v>
      </c>
      <c r="O12" s="632"/>
      <c r="P12" s="632"/>
      <c r="Q12" s="632"/>
      <c r="R12" s="632"/>
      <c r="S12" s="632"/>
      <c r="T12" s="632"/>
      <c r="U12" s="632"/>
    </row>
    <row r="13" spans="14:21" ht="12" customHeight="1">
      <c r="N13" s="632" t="s">
        <v>396</v>
      </c>
      <c r="O13" s="632"/>
      <c r="P13" s="632"/>
      <c r="Q13" s="632"/>
      <c r="R13" s="632"/>
      <c r="S13" s="632"/>
      <c r="T13" s="632"/>
      <c r="U13" s="632"/>
    </row>
    <row r="14" spans="1:21" ht="12.75" customHeight="1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632" t="s">
        <v>397</v>
      </c>
      <c r="O14" s="632"/>
      <c r="P14" s="632"/>
      <c r="Q14" s="632"/>
      <c r="R14" s="632"/>
      <c r="S14" s="632"/>
      <c r="T14" s="632"/>
      <c r="U14" s="632"/>
    </row>
    <row r="15" spans="1:21" ht="12.7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603" t="s">
        <v>403</v>
      </c>
      <c r="O15" s="604"/>
      <c r="P15" s="604"/>
      <c r="Q15" s="604"/>
      <c r="R15" s="604"/>
      <c r="S15" s="604"/>
      <c r="T15" s="487"/>
      <c r="U15" s="487"/>
    </row>
    <row r="16" spans="1:21" ht="12.75" customHeight="1">
      <c r="A16" s="462"/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632" t="s">
        <v>398</v>
      </c>
      <c r="O16" s="632"/>
      <c r="P16" s="632"/>
      <c r="Q16" s="632"/>
      <c r="R16" s="632"/>
      <c r="S16" s="632"/>
      <c r="T16" s="632"/>
      <c r="U16" s="632"/>
    </row>
    <row r="17" spans="1:21" ht="12.75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00" t="s">
        <v>404</v>
      </c>
      <c r="O17" s="26"/>
      <c r="P17" s="26"/>
      <c r="Q17" s="26"/>
      <c r="R17" s="26"/>
      <c r="S17" s="26"/>
      <c r="T17" s="487"/>
      <c r="U17" s="487"/>
    </row>
    <row r="18" spans="1:21" ht="12.75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632" t="s">
        <v>405</v>
      </c>
      <c r="O18" s="632"/>
      <c r="P18" s="632"/>
      <c r="Q18" s="632"/>
      <c r="R18" s="632"/>
      <c r="S18" s="632"/>
      <c r="T18" s="632"/>
      <c r="U18" s="632"/>
    </row>
    <row r="19" spans="1:21" ht="12.75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603" t="s">
        <v>406</v>
      </c>
      <c r="O19" s="604"/>
      <c r="P19" s="604"/>
      <c r="Q19" s="604"/>
      <c r="R19" s="604"/>
      <c r="S19" s="604"/>
      <c r="T19" s="487"/>
      <c r="U19" s="487"/>
    </row>
    <row r="20" spans="1:21" ht="12.75" customHeight="1">
      <c r="A20" s="605" t="s">
        <v>245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400" t="s">
        <v>399</v>
      </c>
      <c r="O20" s="516"/>
      <c r="P20" s="516"/>
      <c r="Q20" s="516"/>
      <c r="R20" s="516"/>
      <c r="S20" s="516"/>
      <c r="T20" s="516"/>
      <c r="U20" s="516"/>
    </row>
    <row r="21" spans="1:21" ht="12.75" customHeight="1">
      <c r="A21" s="605"/>
      <c r="B21" s="605"/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400" t="s">
        <v>400</v>
      </c>
      <c r="O21" s="516"/>
      <c r="P21" s="516"/>
      <c r="Q21" s="516"/>
      <c r="R21" s="516"/>
      <c r="S21" s="516"/>
      <c r="T21" s="516"/>
      <c r="U21" s="516"/>
    </row>
    <row r="22" spans="1:21" ht="12.75" customHeight="1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00" t="s">
        <v>401</v>
      </c>
      <c r="O22" s="516"/>
      <c r="P22" s="516"/>
      <c r="Q22" s="516"/>
      <c r="R22" s="516"/>
      <c r="S22" s="516"/>
      <c r="T22" s="516"/>
      <c r="U22" s="516"/>
    </row>
    <row r="23" spans="1:21" ht="15" customHeight="1" thickBot="1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00" t="s">
        <v>402</v>
      </c>
      <c r="O23" s="516"/>
      <c r="P23" s="516"/>
      <c r="Q23" s="516"/>
      <c r="R23" s="516"/>
      <c r="S23" s="516"/>
      <c r="T23" s="516"/>
      <c r="U23" s="516"/>
    </row>
    <row r="24" spans="1:21" ht="15" customHeight="1">
      <c r="A24" s="606" t="s">
        <v>7</v>
      </c>
      <c r="B24" s="609" t="s">
        <v>146</v>
      </c>
      <c r="C24" s="612" t="s">
        <v>12</v>
      </c>
      <c r="D24" s="660" t="s">
        <v>370</v>
      </c>
      <c r="E24" s="615" t="s">
        <v>10</v>
      </c>
      <c r="F24" s="618" t="s">
        <v>147</v>
      </c>
      <c r="G24" s="619"/>
      <c r="H24" s="619"/>
      <c r="I24" s="620"/>
      <c r="J24" s="618" t="s">
        <v>148</v>
      </c>
      <c r="K24" s="619"/>
      <c r="L24" s="619"/>
      <c r="M24" s="620"/>
      <c r="N24" s="618" t="s">
        <v>159</v>
      </c>
      <c r="O24" s="619"/>
      <c r="P24" s="619"/>
      <c r="Q24" s="620"/>
      <c r="R24" s="618" t="s">
        <v>160</v>
      </c>
      <c r="S24" s="619"/>
      <c r="T24" s="619"/>
      <c r="U24" s="620"/>
    </row>
    <row r="25" spans="1:21" ht="15" customHeight="1">
      <c r="A25" s="607"/>
      <c r="B25" s="610"/>
      <c r="C25" s="613"/>
      <c r="D25" s="661"/>
      <c r="E25" s="616"/>
      <c r="F25" s="621" t="s">
        <v>149</v>
      </c>
      <c r="G25" s="622"/>
      <c r="H25" s="560" t="s">
        <v>150</v>
      </c>
      <c r="I25" s="599"/>
      <c r="J25" s="621" t="s">
        <v>149</v>
      </c>
      <c r="K25" s="622"/>
      <c r="L25" s="560" t="s">
        <v>150</v>
      </c>
      <c r="M25" s="599"/>
      <c r="N25" s="621" t="s">
        <v>149</v>
      </c>
      <c r="O25" s="622"/>
      <c r="P25" s="560" t="s">
        <v>150</v>
      </c>
      <c r="Q25" s="599"/>
      <c r="R25" s="621" t="s">
        <v>149</v>
      </c>
      <c r="S25" s="622"/>
      <c r="T25" s="560" t="s">
        <v>150</v>
      </c>
      <c r="U25" s="599"/>
    </row>
    <row r="26" spans="1:21" ht="15" customHeight="1">
      <c r="A26" s="608"/>
      <c r="B26" s="611"/>
      <c r="C26" s="614"/>
      <c r="D26" s="662"/>
      <c r="E26" s="617"/>
      <c r="F26" s="389" t="s">
        <v>151</v>
      </c>
      <c r="G26" s="390" t="s">
        <v>152</v>
      </c>
      <c r="H26" s="391" t="s">
        <v>151</v>
      </c>
      <c r="I26" s="392" t="s">
        <v>152</v>
      </c>
      <c r="J26" s="389" t="s">
        <v>151</v>
      </c>
      <c r="K26" s="390" t="s">
        <v>152</v>
      </c>
      <c r="L26" s="391" t="s">
        <v>151</v>
      </c>
      <c r="M26" s="392" t="s">
        <v>152</v>
      </c>
      <c r="N26" s="389" t="s">
        <v>151</v>
      </c>
      <c r="O26" s="390" t="s">
        <v>152</v>
      </c>
      <c r="P26" s="393" t="s">
        <v>151</v>
      </c>
      <c r="Q26" s="394" t="s">
        <v>152</v>
      </c>
      <c r="R26" s="389" t="s">
        <v>151</v>
      </c>
      <c r="S26" s="390" t="s">
        <v>152</v>
      </c>
      <c r="T26" s="391" t="s">
        <v>151</v>
      </c>
      <c r="U26" s="392" t="s">
        <v>152</v>
      </c>
    </row>
    <row r="27" spans="1:21" ht="15" customHeight="1">
      <c r="A27" s="600" t="s">
        <v>68</v>
      </c>
      <c r="B27" s="459" t="s">
        <v>69</v>
      </c>
      <c r="C27" s="344"/>
      <c r="D27" s="344"/>
      <c r="E27" s="345">
        <v>6</v>
      </c>
      <c r="F27" s="211">
        <v>3</v>
      </c>
      <c r="G27" s="212">
        <v>3</v>
      </c>
      <c r="H27" s="213">
        <v>3</v>
      </c>
      <c r="I27" s="214">
        <v>3</v>
      </c>
      <c r="J27" s="211"/>
      <c r="K27" s="212"/>
      <c r="L27" s="213"/>
      <c r="M27" s="214"/>
      <c r="N27" s="346"/>
      <c r="O27" s="347"/>
      <c r="P27" s="348"/>
      <c r="Q27" s="349"/>
      <c r="R27" s="346"/>
      <c r="S27" s="347"/>
      <c r="T27" s="348"/>
      <c r="U27" s="349"/>
    </row>
    <row r="28" spans="1:21" ht="15" customHeight="1">
      <c r="A28" s="601"/>
      <c r="B28" s="436" t="s">
        <v>161</v>
      </c>
      <c r="C28" s="319"/>
      <c r="D28" s="319"/>
      <c r="E28" s="268">
        <v>3</v>
      </c>
      <c r="F28" s="215">
        <v>3</v>
      </c>
      <c r="G28" s="216">
        <v>3</v>
      </c>
      <c r="H28" s="217"/>
      <c r="I28" s="218"/>
      <c r="J28" s="215"/>
      <c r="K28" s="216"/>
      <c r="L28" s="217"/>
      <c r="M28" s="218"/>
      <c r="N28" s="350"/>
      <c r="O28" s="351"/>
      <c r="P28" s="352"/>
      <c r="Q28" s="353"/>
      <c r="R28" s="350"/>
      <c r="S28" s="351"/>
      <c r="T28" s="352"/>
      <c r="U28" s="353"/>
    </row>
    <row r="29" spans="1:21" ht="15" customHeight="1">
      <c r="A29" s="601"/>
      <c r="B29" s="436" t="s">
        <v>162</v>
      </c>
      <c r="C29" s="319"/>
      <c r="D29" s="319"/>
      <c r="E29" s="268">
        <v>3</v>
      </c>
      <c r="F29" s="215"/>
      <c r="G29" s="216"/>
      <c r="H29" s="217">
        <v>3</v>
      </c>
      <c r="I29" s="218">
        <v>3</v>
      </c>
      <c r="J29" s="215"/>
      <c r="K29" s="216"/>
      <c r="L29" s="217"/>
      <c r="M29" s="218"/>
      <c r="N29" s="350"/>
      <c r="O29" s="351"/>
      <c r="P29" s="352"/>
      <c r="Q29" s="353"/>
      <c r="R29" s="350"/>
      <c r="S29" s="351"/>
      <c r="T29" s="352"/>
      <c r="U29" s="353"/>
    </row>
    <row r="30" spans="1:21" ht="15" customHeight="1">
      <c r="A30" s="601"/>
      <c r="B30" s="436" t="s">
        <v>214</v>
      </c>
      <c r="C30" s="319"/>
      <c r="D30" s="319"/>
      <c r="E30" s="268" t="s">
        <v>73</v>
      </c>
      <c r="F30" s="215">
        <v>1</v>
      </c>
      <c r="G30" s="216">
        <v>2</v>
      </c>
      <c r="H30" s="217">
        <v>1</v>
      </c>
      <c r="I30" s="218">
        <v>2</v>
      </c>
      <c r="J30" s="219" t="s">
        <v>16</v>
      </c>
      <c r="K30" s="216">
        <v>2</v>
      </c>
      <c r="L30" s="220" t="s">
        <v>16</v>
      </c>
      <c r="M30" s="218">
        <v>2</v>
      </c>
      <c r="N30" s="219" t="s">
        <v>16</v>
      </c>
      <c r="O30" s="325">
        <v>2</v>
      </c>
      <c r="P30" s="221" t="s">
        <v>16</v>
      </c>
      <c r="Q30" s="315">
        <v>2</v>
      </c>
      <c r="R30" s="219" t="s">
        <v>16</v>
      </c>
      <c r="S30" s="257">
        <v>2</v>
      </c>
      <c r="T30" s="220" t="s">
        <v>16</v>
      </c>
      <c r="U30" s="315">
        <v>2</v>
      </c>
    </row>
    <row r="31" spans="1:21" ht="15" customHeight="1">
      <c r="A31" s="601"/>
      <c r="B31" s="436" t="s">
        <v>140</v>
      </c>
      <c r="C31" s="319"/>
      <c r="D31" s="319"/>
      <c r="E31" s="268">
        <v>0</v>
      </c>
      <c r="F31" s="219" t="s">
        <v>13</v>
      </c>
      <c r="G31" s="216">
        <v>2</v>
      </c>
      <c r="H31" s="220" t="s">
        <v>13</v>
      </c>
      <c r="I31" s="218">
        <v>2</v>
      </c>
      <c r="J31" s="219" t="s">
        <v>13</v>
      </c>
      <c r="K31" s="216">
        <v>2</v>
      </c>
      <c r="L31" s="220" t="s">
        <v>13</v>
      </c>
      <c r="M31" s="218">
        <v>2</v>
      </c>
      <c r="N31" s="350"/>
      <c r="O31" s="351"/>
      <c r="P31" s="352"/>
      <c r="Q31" s="353"/>
      <c r="R31" s="350"/>
      <c r="S31" s="351"/>
      <c r="T31" s="352"/>
      <c r="U31" s="353"/>
    </row>
    <row r="32" spans="1:21" ht="15" customHeight="1" thickBot="1">
      <c r="A32" s="601"/>
      <c r="B32" s="460" t="s">
        <v>208</v>
      </c>
      <c r="C32" s="354"/>
      <c r="D32" s="354"/>
      <c r="E32" s="288">
        <v>0</v>
      </c>
      <c r="F32" s="222"/>
      <c r="G32" s="223"/>
      <c r="H32" s="224"/>
      <c r="I32" s="225"/>
      <c r="J32" s="224"/>
      <c r="K32" s="223"/>
      <c r="L32" s="226"/>
      <c r="M32" s="225"/>
      <c r="N32" s="355"/>
      <c r="O32" s="356"/>
      <c r="P32" s="357"/>
      <c r="Q32" s="358"/>
      <c r="R32" s="355"/>
      <c r="S32" s="356"/>
      <c r="T32" s="357"/>
      <c r="U32" s="358"/>
    </row>
    <row r="33" spans="1:21" ht="15" customHeight="1" thickBot="1">
      <c r="A33" s="602"/>
      <c r="B33" s="227" t="s">
        <v>163</v>
      </c>
      <c r="C33" s="228"/>
      <c r="D33" s="228"/>
      <c r="E33" s="242" t="s">
        <v>77</v>
      </c>
      <c r="F33" s="229">
        <v>7</v>
      </c>
      <c r="G33" s="230">
        <v>10</v>
      </c>
      <c r="H33" s="231">
        <v>7</v>
      </c>
      <c r="I33" s="232">
        <v>10</v>
      </c>
      <c r="J33" s="233"/>
      <c r="K33" s="290"/>
      <c r="L33" s="437"/>
      <c r="M33" s="232"/>
      <c r="N33" s="233"/>
      <c r="O33" s="290"/>
      <c r="P33" s="438"/>
      <c r="Q33" s="336"/>
      <c r="R33" s="233"/>
      <c r="S33" s="230"/>
      <c r="T33" s="439"/>
      <c r="U33" s="232"/>
    </row>
    <row r="34" spans="1:21" ht="15" customHeight="1">
      <c r="A34" s="601" t="s">
        <v>153</v>
      </c>
      <c r="B34" s="457" t="s">
        <v>270</v>
      </c>
      <c r="C34" s="319"/>
      <c r="D34" s="319"/>
      <c r="E34" s="268">
        <v>2</v>
      </c>
      <c r="F34" s="234"/>
      <c r="G34" s="235"/>
      <c r="H34" s="236"/>
      <c r="I34" s="237"/>
      <c r="J34" s="234"/>
      <c r="K34" s="235"/>
      <c r="L34" s="236"/>
      <c r="M34" s="237"/>
      <c r="N34" s="234"/>
      <c r="O34" s="235"/>
      <c r="P34" s="236"/>
      <c r="Q34" s="237"/>
      <c r="R34" s="234"/>
      <c r="S34" s="235"/>
      <c r="T34" s="236"/>
      <c r="U34" s="237"/>
    </row>
    <row r="35" spans="1:21" ht="15" customHeight="1">
      <c r="A35" s="601"/>
      <c r="B35" s="441" t="s">
        <v>271</v>
      </c>
      <c r="C35" s="319"/>
      <c r="D35" s="319"/>
      <c r="E35" s="268">
        <v>2</v>
      </c>
      <c r="F35" s="234"/>
      <c r="G35" s="235"/>
      <c r="H35" s="236"/>
      <c r="I35" s="237"/>
      <c r="J35" s="234"/>
      <c r="K35" s="235"/>
      <c r="L35" s="236"/>
      <c r="M35" s="237"/>
      <c r="N35" s="234"/>
      <c r="O35" s="235"/>
      <c r="P35" s="236"/>
      <c r="Q35" s="237"/>
      <c r="R35" s="234"/>
      <c r="S35" s="235"/>
      <c r="T35" s="236"/>
      <c r="U35" s="237"/>
    </row>
    <row r="36" spans="1:21" ht="15" customHeight="1">
      <c r="A36" s="601"/>
      <c r="B36" s="436" t="s">
        <v>80</v>
      </c>
      <c r="C36" s="319"/>
      <c r="D36" s="319"/>
      <c r="E36" s="268">
        <v>2</v>
      </c>
      <c r="F36" s="234"/>
      <c r="G36" s="235"/>
      <c r="H36" s="236"/>
      <c r="I36" s="237"/>
      <c r="J36" s="234"/>
      <c r="K36" s="235"/>
      <c r="L36" s="236"/>
      <c r="M36" s="237"/>
      <c r="N36" s="234"/>
      <c r="O36" s="235"/>
      <c r="P36" s="236"/>
      <c r="Q36" s="237"/>
      <c r="R36" s="234"/>
      <c r="S36" s="235"/>
      <c r="T36" s="236"/>
      <c r="U36" s="237"/>
    </row>
    <row r="37" spans="1:21" ht="15" customHeight="1">
      <c r="A37" s="601"/>
      <c r="B37" s="436" t="s">
        <v>210</v>
      </c>
      <c r="C37" s="319"/>
      <c r="D37" s="319"/>
      <c r="E37" s="268">
        <v>2</v>
      </c>
      <c r="F37" s="215"/>
      <c r="G37" s="216"/>
      <c r="H37" s="217"/>
      <c r="I37" s="218"/>
      <c r="J37" s="215"/>
      <c r="K37" s="216"/>
      <c r="L37" s="217"/>
      <c r="M37" s="218"/>
      <c r="N37" s="215"/>
      <c r="O37" s="216"/>
      <c r="P37" s="217"/>
      <c r="Q37" s="218"/>
      <c r="R37" s="215"/>
      <c r="S37" s="216"/>
      <c r="T37" s="217"/>
      <c r="U37" s="218"/>
    </row>
    <row r="38" spans="1:21" ht="15" customHeight="1">
      <c r="A38" s="601"/>
      <c r="B38" s="436" t="s">
        <v>211</v>
      </c>
      <c r="C38" s="319"/>
      <c r="D38" s="319"/>
      <c r="E38" s="268">
        <v>2</v>
      </c>
      <c r="F38" s="215"/>
      <c r="G38" s="216"/>
      <c r="H38" s="217"/>
      <c r="I38" s="218"/>
      <c r="J38" s="215"/>
      <c r="K38" s="216"/>
      <c r="L38" s="217"/>
      <c r="M38" s="218"/>
      <c r="N38" s="215"/>
      <c r="O38" s="216"/>
      <c r="P38" s="217"/>
      <c r="Q38" s="218"/>
      <c r="R38" s="215"/>
      <c r="S38" s="216"/>
      <c r="T38" s="217"/>
      <c r="U38" s="218"/>
    </row>
    <row r="39" spans="1:21" ht="15" customHeight="1">
      <c r="A39" s="601"/>
      <c r="B39" s="436" t="s">
        <v>212</v>
      </c>
      <c r="C39" s="363"/>
      <c r="D39" s="363"/>
      <c r="E39" s="326">
        <v>2</v>
      </c>
      <c r="F39" s="215"/>
      <c r="G39" s="216"/>
      <c r="H39" s="217"/>
      <c r="I39" s="218"/>
      <c r="J39" s="215"/>
      <c r="K39" s="216"/>
      <c r="L39" s="217"/>
      <c r="M39" s="218"/>
      <c r="N39" s="215"/>
      <c r="O39" s="216"/>
      <c r="P39" s="217"/>
      <c r="Q39" s="218"/>
      <c r="R39" s="215"/>
      <c r="S39" s="216"/>
      <c r="T39" s="217"/>
      <c r="U39" s="218"/>
    </row>
    <row r="40" spans="1:21" ht="15" customHeight="1" thickBot="1">
      <c r="A40" s="601"/>
      <c r="B40" s="458" t="s">
        <v>215</v>
      </c>
      <c r="C40" s="359"/>
      <c r="D40" s="359"/>
      <c r="E40" s="360">
        <v>2</v>
      </c>
      <c r="F40" s="238"/>
      <c r="G40" s="239"/>
      <c r="H40" s="240"/>
      <c r="I40" s="241"/>
      <c r="J40" s="238"/>
      <c r="K40" s="239"/>
      <c r="L40" s="240"/>
      <c r="M40" s="241"/>
      <c r="N40" s="238"/>
      <c r="O40" s="239"/>
      <c r="P40" s="240"/>
      <c r="Q40" s="241"/>
      <c r="R40" s="238"/>
      <c r="S40" s="239"/>
      <c r="T40" s="240"/>
      <c r="U40" s="241"/>
    </row>
    <row r="41" spans="1:21" ht="15" customHeight="1" thickBot="1">
      <c r="A41" s="602"/>
      <c r="B41" s="227" t="s">
        <v>163</v>
      </c>
      <c r="C41" s="228"/>
      <c r="D41" s="228"/>
      <c r="E41" s="242">
        <f>SUM(E34:E40)</f>
        <v>14</v>
      </c>
      <c r="F41" s="229"/>
      <c r="G41" s="230"/>
      <c r="H41" s="231"/>
      <c r="I41" s="232"/>
      <c r="J41" s="229"/>
      <c r="K41" s="230"/>
      <c r="L41" s="231"/>
      <c r="M41" s="232"/>
      <c r="N41" s="229"/>
      <c r="O41" s="230"/>
      <c r="P41" s="231"/>
      <c r="Q41" s="232"/>
      <c r="R41" s="229"/>
      <c r="S41" s="230"/>
      <c r="T41" s="231"/>
      <c r="U41" s="232"/>
    </row>
    <row r="42" spans="1:21" ht="17.25" customHeight="1">
      <c r="A42" s="637" t="s">
        <v>154</v>
      </c>
      <c r="B42" s="243" t="s">
        <v>155</v>
      </c>
      <c r="C42" s="244"/>
      <c r="D42" s="244"/>
      <c r="E42" s="245">
        <v>3</v>
      </c>
      <c r="F42" s="246">
        <v>3</v>
      </c>
      <c r="G42" s="247">
        <v>3</v>
      </c>
      <c r="H42" s="248"/>
      <c r="I42" s="249"/>
      <c r="J42" s="250"/>
      <c r="K42" s="251"/>
      <c r="L42" s="248"/>
      <c r="M42" s="249"/>
      <c r="N42" s="250"/>
      <c r="O42" s="251"/>
      <c r="P42" s="248"/>
      <c r="Q42" s="249"/>
      <c r="R42" s="250"/>
      <c r="S42" s="251"/>
      <c r="T42" s="248"/>
      <c r="U42" s="249"/>
    </row>
    <row r="43" spans="1:21" ht="15" customHeight="1">
      <c r="A43" s="567"/>
      <c r="B43" s="496" t="s">
        <v>156</v>
      </c>
      <c r="C43" s="254"/>
      <c r="D43" s="254"/>
      <c r="E43" s="255" t="s">
        <v>14</v>
      </c>
      <c r="F43" s="234"/>
      <c r="G43" s="235"/>
      <c r="H43" s="236"/>
      <c r="I43" s="237"/>
      <c r="J43" s="234"/>
      <c r="K43" s="235"/>
      <c r="L43" s="236"/>
      <c r="M43" s="237"/>
      <c r="N43" s="501"/>
      <c r="O43" s="502"/>
      <c r="P43" s="503"/>
      <c r="Q43" s="498"/>
      <c r="R43" s="504"/>
      <c r="S43" s="505"/>
      <c r="T43" s="497" t="s">
        <v>14</v>
      </c>
      <c r="U43" s="498" t="s">
        <v>14</v>
      </c>
    </row>
    <row r="44" spans="1:21" ht="15" customHeight="1">
      <c r="A44" s="567"/>
      <c r="B44" s="496" t="s">
        <v>362</v>
      </c>
      <c r="C44" s="254"/>
      <c r="D44" s="254" t="s">
        <v>368</v>
      </c>
      <c r="E44" s="255" t="s">
        <v>364</v>
      </c>
      <c r="F44" s="234"/>
      <c r="G44" s="235"/>
      <c r="H44" s="236"/>
      <c r="I44" s="237"/>
      <c r="J44" s="234"/>
      <c r="K44" s="235"/>
      <c r="L44" s="236"/>
      <c r="M44" s="237"/>
      <c r="N44" s="501" t="s">
        <v>364</v>
      </c>
      <c r="O44" s="502"/>
      <c r="P44" s="503"/>
      <c r="Q44" s="498"/>
      <c r="R44" s="504"/>
      <c r="S44" s="505"/>
      <c r="T44" s="497"/>
      <c r="U44" s="498"/>
    </row>
    <row r="45" spans="1:21" ht="15" customHeight="1" thickBot="1">
      <c r="A45" s="567"/>
      <c r="B45" s="488" t="s">
        <v>363</v>
      </c>
      <c r="C45" s="489"/>
      <c r="D45" s="489" t="s">
        <v>368</v>
      </c>
      <c r="E45" s="490" t="s">
        <v>364</v>
      </c>
      <c r="F45" s="491"/>
      <c r="G45" s="492"/>
      <c r="H45" s="493"/>
      <c r="I45" s="494"/>
      <c r="J45" s="491"/>
      <c r="K45" s="492"/>
      <c r="L45" s="493"/>
      <c r="M45" s="494"/>
      <c r="N45" s="506"/>
      <c r="O45" s="507"/>
      <c r="P45" s="508"/>
      <c r="Q45" s="495"/>
      <c r="R45" s="509"/>
      <c r="S45" s="510"/>
      <c r="T45" s="499" t="s">
        <v>364</v>
      </c>
      <c r="U45" s="500"/>
    </row>
    <row r="46" spans="1:21" ht="14.25" customHeight="1" thickBot="1">
      <c r="A46" s="638"/>
      <c r="B46" s="227" t="s">
        <v>76</v>
      </c>
      <c r="C46" s="228"/>
      <c r="D46" s="228"/>
      <c r="E46" s="242" t="s">
        <v>365</v>
      </c>
      <c r="F46" s="229">
        <v>3</v>
      </c>
      <c r="G46" s="230">
        <v>3</v>
      </c>
      <c r="H46" s="231"/>
      <c r="I46" s="232"/>
      <c r="J46" s="229"/>
      <c r="K46" s="230"/>
      <c r="L46" s="231"/>
      <c r="M46" s="232"/>
      <c r="N46" s="511" t="s">
        <v>364</v>
      </c>
      <c r="O46" s="512"/>
      <c r="P46" s="513"/>
      <c r="Q46" s="514"/>
      <c r="R46" s="511"/>
      <c r="S46" s="512"/>
      <c r="T46" s="463" t="s">
        <v>366</v>
      </c>
      <c r="U46" s="464" t="s">
        <v>14</v>
      </c>
    </row>
    <row r="47" spans="1:21" ht="15" customHeight="1">
      <c r="A47" s="600" t="s">
        <v>141</v>
      </c>
      <c r="B47" s="422" t="s">
        <v>280</v>
      </c>
      <c r="C47" s="423"/>
      <c r="D47" s="474" t="s">
        <v>337</v>
      </c>
      <c r="E47" s="259">
        <v>2</v>
      </c>
      <c r="F47" s="260">
        <v>2</v>
      </c>
      <c r="G47" s="261">
        <v>2</v>
      </c>
      <c r="H47" s="262"/>
      <c r="I47" s="263"/>
      <c r="J47" s="424"/>
      <c r="K47" s="425"/>
      <c r="L47" s="426"/>
      <c r="M47" s="427"/>
      <c r="N47" s="264"/>
      <c r="O47" s="265"/>
      <c r="P47" s="266"/>
      <c r="Q47" s="267"/>
      <c r="R47" s="264"/>
      <c r="S47" s="265"/>
      <c r="T47" s="266"/>
      <c r="U47" s="267"/>
    </row>
    <row r="48" spans="1:21" ht="15" customHeight="1">
      <c r="A48" s="601"/>
      <c r="B48" s="430" t="s">
        <v>281</v>
      </c>
      <c r="C48" s="428"/>
      <c r="D48" s="475" t="s">
        <v>337</v>
      </c>
      <c r="E48" s="268">
        <v>2</v>
      </c>
      <c r="F48" s="215"/>
      <c r="G48" s="216"/>
      <c r="H48" s="217">
        <v>2</v>
      </c>
      <c r="I48" s="218">
        <v>2</v>
      </c>
      <c r="J48" s="431"/>
      <c r="K48" s="432"/>
      <c r="L48" s="433"/>
      <c r="M48" s="434"/>
      <c r="N48" s="234"/>
      <c r="O48" s="235"/>
      <c r="P48" s="236"/>
      <c r="Q48" s="237"/>
      <c r="R48" s="234"/>
      <c r="S48" s="235"/>
      <c r="T48" s="236"/>
      <c r="U48" s="237"/>
    </row>
    <row r="49" spans="1:21" ht="15" customHeight="1">
      <c r="A49" s="601"/>
      <c r="B49" s="430" t="s">
        <v>282</v>
      </c>
      <c r="C49" s="428"/>
      <c r="D49" s="475" t="s">
        <v>337</v>
      </c>
      <c r="E49" s="268">
        <v>2</v>
      </c>
      <c r="F49" s="215">
        <v>2</v>
      </c>
      <c r="G49" s="216">
        <v>2</v>
      </c>
      <c r="H49" s="217"/>
      <c r="I49" s="218"/>
      <c r="J49" s="215"/>
      <c r="K49" s="216"/>
      <c r="L49" s="217"/>
      <c r="M49" s="218"/>
      <c r="N49" s="215"/>
      <c r="O49" s="216"/>
      <c r="P49" s="217"/>
      <c r="Q49" s="218"/>
      <c r="R49" s="215"/>
      <c r="S49" s="216"/>
      <c r="T49" s="217"/>
      <c r="U49" s="218"/>
    </row>
    <row r="50" spans="1:21" ht="15" customHeight="1">
      <c r="A50" s="601"/>
      <c r="B50" s="430" t="s">
        <v>283</v>
      </c>
      <c r="C50" s="428"/>
      <c r="D50" s="475" t="s">
        <v>337</v>
      </c>
      <c r="E50" s="268">
        <v>2</v>
      </c>
      <c r="F50" s="215"/>
      <c r="G50" s="216"/>
      <c r="H50" s="217">
        <v>2</v>
      </c>
      <c r="I50" s="218">
        <v>2</v>
      </c>
      <c r="J50" s="215"/>
      <c r="K50" s="216"/>
      <c r="L50" s="217"/>
      <c r="M50" s="218"/>
      <c r="N50" s="215"/>
      <c r="O50" s="216"/>
      <c r="P50" s="217"/>
      <c r="Q50" s="218"/>
      <c r="R50" s="215"/>
      <c r="S50" s="216"/>
      <c r="T50" s="217"/>
      <c r="U50" s="218"/>
    </row>
    <row r="51" spans="1:21" ht="15" customHeight="1">
      <c r="A51" s="601"/>
      <c r="B51" s="430" t="s">
        <v>284</v>
      </c>
      <c r="C51" s="428"/>
      <c r="D51" s="475" t="s">
        <v>337</v>
      </c>
      <c r="E51" s="268">
        <v>2</v>
      </c>
      <c r="F51" s="215">
        <v>2</v>
      </c>
      <c r="G51" s="216">
        <v>2</v>
      </c>
      <c r="H51" s="217"/>
      <c r="I51" s="218"/>
      <c r="J51" s="215"/>
      <c r="K51" s="216"/>
      <c r="L51" s="217"/>
      <c r="M51" s="218"/>
      <c r="N51" s="215"/>
      <c r="O51" s="216"/>
      <c r="P51" s="217"/>
      <c r="Q51" s="218"/>
      <c r="R51" s="215"/>
      <c r="S51" s="216"/>
      <c r="T51" s="217"/>
      <c r="U51" s="218"/>
    </row>
    <row r="52" spans="1:21" ht="15" customHeight="1">
      <c r="A52" s="601"/>
      <c r="B52" s="430" t="s">
        <v>285</v>
      </c>
      <c r="C52" s="428"/>
      <c r="D52" s="475" t="s">
        <v>337</v>
      </c>
      <c r="E52" s="268">
        <v>2</v>
      </c>
      <c r="F52" s="215"/>
      <c r="G52" s="216"/>
      <c r="H52" s="217">
        <v>2</v>
      </c>
      <c r="I52" s="218">
        <v>2</v>
      </c>
      <c r="J52" s="215"/>
      <c r="K52" s="216"/>
      <c r="L52" s="217"/>
      <c r="M52" s="218"/>
      <c r="N52" s="215"/>
      <c r="O52" s="216"/>
      <c r="P52" s="217"/>
      <c r="Q52" s="218"/>
      <c r="R52" s="215"/>
      <c r="S52" s="216"/>
      <c r="T52" s="217"/>
      <c r="U52" s="218"/>
    </row>
    <row r="53" spans="1:21" ht="15" customHeight="1">
      <c r="A53" s="601"/>
      <c r="B53" s="430" t="s">
        <v>286</v>
      </c>
      <c r="C53" s="428"/>
      <c r="D53" s="475" t="s">
        <v>337</v>
      </c>
      <c r="E53" s="268">
        <v>2</v>
      </c>
      <c r="F53" s="215">
        <v>2</v>
      </c>
      <c r="G53" s="216">
        <v>2</v>
      </c>
      <c r="H53" s="217"/>
      <c r="I53" s="218"/>
      <c r="J53" s="215"/>
      <c r="K53" s="216"/>
      <c r="L53" s="217"/>
      <c r="M53" s="218"/>
      <c r="N53" s="215"/>
      <c r="O53" s="216"/>
      <c r="P53" s="217"/>
      <c r="Q53" s="218"/>
      <c r="R53" s="215"/>
      <c r="S53" s="216"/>
      <c r="T53" s="217"/>
      <c r="U53" s="218"/>
    </row>
    <row r="54" spans="1:21" ht="15" customHeight="1">
      <c r="A54" s="601"/>
      <c r="B54" s="430" t="s">
        <v>287</v>
      </c>
      <c r="C54" s="428"/>
      <c r="D54" s="475" t="s">
        <v>337</v>
      </c>
      <c r="E54" s="268">
        <v>2</v>
      </c>
      <c r="F54" s="215"/>
      <c r="G54" s="216"/>
      <c r="H54" s="217">
        <v>2</v>
      </c>
      <c r="I54" s="218">
        <v>2</v>
      </c>
      <c r="J54" s="215"/>
      <c r="K54" s="216"/>
      <c r="L54" s="217"/>
      <c r="M54" s="218"/>
      <c r="N54" s="215"/>
      <c r="O54" s="216"/>
      <c r="P54" s="217"/>
      <c r="Q54" s="218"/>
      <c r="R54" s="215"/>
      <c r="S54" s="216"/>
      <c r="T54" s="217"/>
      <c r="U54" s="218"/>
    </row>
    <row r="55" spans="1:21" ht="15" customHeight="1">
      <c r="A55" s="601"/>
      <c r="B55" s="430" t="s">
        <v>288</v>
      </c>
      <c r="C55" s="428"/>
      <c r="D55" s="475" t="s">
        <v>337</v>
      </c>
      <c r="E55" s="429">
        <v>2</v>
      </c>
      <c r="F55" s="215"/>
      <c r="G55" s="216"/>
      <c r="H55" s="217"/>
      <c r="I55" s="218"/>
      <c r="J55" s="215">
        <v>2</v>
      </c>
      <c r="K55" s="216">
        <v>2</v>
      </c>
      <c r="L55" s="217"/>
      <c r="M55" s="218"/>
      <c r="N55" s="215"/>
      <c r="O55" s="216"/>
      <c r="P55" s="217"/>
      <c r="Q55" s="218"/>
      <c r="R55" s="215"/>
      <c r="S55" s="216"/>
      <c r="T55" s="217"/>
      <c r="U55" s="218"/>
    </row>
    <row r="56" spans="1:21" ht="15" customHeight="1">
      <c r="A56" s="601"/>
      <c r="B56" s="430" t="s">
        <v>289</v>
      </c>
      <c r="C56" s="428"/>
      <c r="D56" s="475" t="s">
        <v>337</v>
      </c>
      <c r="E56" s="429">
        <v>2</v>
      </c>
      <c r="F56" s="215"/>
      <c r="G56" s="216"/>
      <c r="H56" s="217"/>
      <c r="I56" s="218"/>
      <c r="J56" s="215"/>
      <c r="K56" s="216"/>
      <c r="L56" s="217">
        <v>2</v>
      </c>
      <c r="M56" s="218">
        <v>2</v>
      </c>
      <c r="N56" s="215"/>
      <c r="O56" s="216"/>
      <c r="P56" s="217"/>
      <c r="Q56" s="218"/>
      <c r="R56" s="215"/>
      <c r="S56" s="216"/>
      <c r="T56" s="217"/>
      <c r="U56" s="218"/>
    </row>
    <row r="57" spans="1:21" ht="15" customHeight="1">
      <c r="A57" s="601"/>
      <c r="B57" s="430" t="s">
        <v>290</v>
      </c>
      <c r="C57" s="428"/>
      <c r="D57" s="475" t="s">
        <v>337</v>
      </c>
      <c r="E57" s="429">
        <v>2</v>
      </c>
      <c r="F57" s="215"/>
      <c r="G57" s="216"/>
      <c r="H57" s="217"/>
      <c r="I57" s="218"/>
      <c r="J57" s="215">
        <v>2</v>
      </c>
      <c r="K57" s="216">
        <v>2</v>
      </c>
      <c r="L57" s="217"/>
      <c r="M57" s="218"/>
      <c r="N57" s="215"/>
      <c r="O57" s="216"/>
      <c r="P57" s="217"/>
      <c r="Q57" s="218"/>
      <c r="R57" s="215"/>
      <c r="S57" s="216"/>
      <c r="T57" s="217"/>
      <c r="U57" s="218"/>
    </row>
    <row r="58" spans="1:21" ht="15" customHeight="1">
      <c r="A58" s="601"/>
      <c r="B58" s="430" t="s">
        <v>291</v>
      </c>
      <c r="C58" s="428"/>
      <c r="D58" s="475" t="s">
        <v>337</v>
      </c>
      <c r="E58" s="429">
        <v>2</v>
      </c>
      <c r="F58" s="215"/>
      <c r="G58" s="216"/>
      <c r="H58" s="217"/>
      <c r="I58" s="218"/>
      <c r="J58" s="215"/>
      <c r="K58" s="216"/>
      <c r="L58" s="217">
        <v>2</v>
      </c>
      <c r="M58" s="218">
        <v>2</v>
      </c>
      <c r="N58" s="215"/>
      <c r="O58" s="216"/>
      <c r="P58" s="217"/>
      <c r="Q58" s="218"/>
      <c r="R58" s="215"/>
      <c r="S58" s="216"/>
      <c r="T58" s="217"/>
      <c r="U58" s="218"/>
    </row>
    <row r="59" spans="1:21" ht="15" customHeight="1">
      <c r="A59" s="601"/>
      <c r="B59" s="430" t="s">
        <v>158</v>
      </c>
      <c r="C59" s="428"/>
      <c r="D59" s="475" t="s">
        <v>337</v>
      </c>
      <c r="E59" s="268">
        <v>2</v>
      </c>
      <c r="F59" s="215"/>
      <c r="G59" s="216"/>
      <c r="H59" s="217"/>
      <c r="I59" s="218"/>
      <c r="J59" s="215"/>
      <c r="K59" s="216"/>
      <c r="L59" s="217"/>
      <c r="M59" s="218"/>
      <c r="N59" s="215">
        <v>2</v>
      </c>
      <c r="O59" s="216">
        <v>2</v>
      </c>
      <c r="P59" s="217"/>
      <c r="Q59" s="218"/>
      <c r="R59" s="215"/>
      <c r="S59" s="216"/>
      <c r="T59" s="217"/>
      <c r="U59" s="218"/>
    </row>
    <row r="60" spans="1:21" ht="15" customHeight="1">
      <c r="A60" s="601"/>
      <c r="B60" s="430" t="s">
        <v>293</v>
      </c>
      <c r="C60" s="428"/>
      <c r="D60" s="475" t="s">
        <v>337</v>
      </c>
      <c r="E60" s="268">
        <v>2</v>
      </c>
      <c r="F60" s="215"/>
      <c r="G60" s="216"/>
      <c r="H60" s="217"/>
      <c r="I60" s="218"/>
      <c r="J60" s="215"/>
      <c r="K60" s="216"/>
      <c r="L60" s="217"/>
      <c r="M60" s="218"/>
      <c r="N60" s="215">
        <v>2</v>
      </c>
      <c r="O60" s="216">
        <v>2</v>
      </c>
      <c r="P60" s="217"/>
      <c r="Q60" s="218"/>
      <c r="R60" s="215"/>
      <c r="S60" s="216"/>
      <c r="T60" s="217"/>
      <c r="U60" s="218"/>
    </row>
    <row r="61" spans="1:21" ht="15" customHeight="1">
      <c r="A61" s="601"/>
      <c r="B61" s="430" t="s">
        <v>294</v>
      </c>
      <c r="C61" s="428"/>
      <c r="D61" s="475" t="s">
        <v>337</v>
      </c>
      <c r="E61" s="268">
        <v>2</v>
      </c>
      <c r="F61" s="215"/>
      <c r="G61" s="216"/>
      <c r="H61" s="217"/>
      <c r="I61" s="218"/>
      <c r="J61" s="215"/>
      <c r="K61" s="216"/>
      <c r="L61" s="217"/>
      <c r="M61" s="218"/>
      <c r="N61" s="215"/>
      <c r="O61" s="216"/>
      <c r="P61" s="217">
        <v>2</v>
      </c>
      <c r="Q61" s="218">
        <v>2</v>
      </c>
      <c r="R61" s="215"/>
      <c r="S61" s="216"/>
      <c r="T61" s="217"/>
      <c r="U61" s="218"/>
    </row>
    <row r="62" spans="1:21" ht="15" customHeight="1">
      <c r="A62" s="601"/>
      <c r="B62" s="430" t="s">
        <v>295</v>
      </c>
      <c r="C62" s="428"/>
      <c r="D62" s="475" t="s">
        <v>337</v>
      </c>
      <c r="E62" s="268">
        <v>2</v>
      </c>
      <c r="F62" s="215"/>
      <c r="G62" s="216"/>
      <c r="H62" s="217"/>
      <c r="I62" s="218"/>
      <c r="J62" s="215"/>
      <c r="K62" s="216"/>
      <c r="L62" s="217"/>
      <c r="M62" s="218"/>
      <c r="N62" s="215">
        <v>2</v>
      </c>
      <c r="O62" s="216">
        <v>2</v>
      </c>
      <c r="P62" s="217"/>
      <c r="Q62" s="218"/>
      <c r="R62" s="215"/>
      <c r="S62" s="216"/>
      <c r="T62" s="217"/>
      <c r="U62" s="218"/>
    </row>
    <row r="63" spans="1:21" ht="15" customHeight="1">
      <c r="A63" s="601"/>
      <c r="B63" s="430" t="s">
        <v>296</v>
      </c>
      <c r="C63" s="428"/>
      <c r="D63" s="475" t="s">
        <v>337</v>
      </c>
      <c r="E63" s="268">
        <v>2</v>
      </c>
      <c r="F63" s="215"/>
      <c r="G63" s="216"/>
      <c r="H63" s="217"/>
      <c r="I63" s="218"/>
      <c r="J63" s="215"/>
      <c r="K63" s="216"/>
      <c r="L63" s="217"/>
      <c r="M63" s="218"/>
      <c r="N63" s="215"/>
      <c r="O63" s="216"/>
      <c r="P63" s="217">
        <v>2</v>
      </c>
      <c r="Q63" s="218">
        <v>2</v>
      </c>
      <c r="R63" s="215"/>
      <c r="S63" s="216"/>
      <c r="T63" s="217"/>
      <c r="U63" s="218"/>
    </row>
    <row r="64" spans="1:21" ht="15" customHeight="1">
      <c r="A64" s="601"/>
      <c r="B64" s="430" t="s">
        <v>297</v>
      </c>
      <c r="C64" s="428"/>
      <c r="D64" s="475" t="s">
        <v>337</v>
      </c>
      <c r="E64" s="268">
        <v>2</v>
      </c>
      <c r="F64" s="215"/>
      <c r="G64" s="216"/>
      <c r="H64" s="217"/>
      <c r="I64" s="218"/>
      <c r="J64" s="215"/>
      <c r="K64" s="216"/>
      <c r="L64" s="217"/>
      <c r="M64" s="218"/>
      <c r="N64" s="215">
        <v>2</v>
      </c>
      <c r="O64" s="216">
        <v>2</v>
      </c>
      <c r="P64" s="217"/>
      <c r="Q64" s="218"/>
      <c r="R64" s="215"/>
      <c r="S64" s="216"/>
      <c r="T64" s="217"/>
      <c r="U64" s="218"/>
    </row>
    <row r="65" spans="1:21" ht="15" customHeight="1">
      <c r="A65" s="601"/>
      <c r="B65" s="430" t="s">
        <v>298</v>
      </c>
      <c r="C65" s="428"/>
      <c r="D65" s="475" t="s">
        <v>337</v>
      </c>
      <c r="E65" s="268">
        <v>2</v>
      </c>
      <c r="F65" s="215"/>
      <c r="G65" s="216"/>
      <c r="H65" s="217"/>
      <c r="I65" s="218"/>
      <c r="J65" s="215"/>
      <c r="K65" s="216"/>
      <c r="L65" s="217"/>
      <c r="M65" s="218"/>
      <c r="N65" s="215"/>
      <c r="O65" s="216"/>
      <c r="P65" s="217">
        <v>2</v>
      </c>
      <c r="Q65" s="218">
        <v>2</v>
      </c>
      <c r="R65" s="215"/>
      <c r="S65" s="216"/>
      <c r="T65" s="217"/>
      <c r="U65" s="218"/>
    </row>
    <row r="66" spans="1:21" ht="15" customHeight="1">
      <c r="A66" s="601"/>
      <c r="B66" s="440" t="s">
        <v>299</v>
      </c>
      <c r="C66" s="428"/>
      <c r="D66" s="475" t="s">
        <v>337</v>
      </c>
      <c r="E66" s="268">
        <v>2</v>
      </c>
      <c r="F66" s="215"/>
      <c r="G66" s="216"/>
      <c r="H66" s="217"/>
      <c r="I66" s="218"/>
      <c r="J66" s="215"/>
      <c r="K66" s="216"/>
      <c r="L66" s="217"/>
      <c r="M66" s="218"/>
      <c r="N66" s="215"/>
      <c r="O66" s="216"/>
      <c r="P66" s="217">
        <v>2</v>
      </c>
      <c r="Q66" s="218">
        <v>2</v>
      </c>
      <c r="R66" s="215"/>
      <c r="S66" s="216"/>
      <c r="T66" s="217"/>
      <c r="U66" s="218"/>
    </row>
    <row r="67" spans="1:21" ht="15" customHeight="1">
      <c r="A67" s="601"/>
      <c r="B67" s="430" t="s">
        <v>300</v>
      </c>
      <c r="C67" s="428" t="s">
        <v>118</v>
      </c>
      <c r="D67" s="475" t="s">
        <v>337</v>
      </c>
      <c r="E67" s="429">
        <v>4</v>
      </c>
      <c r="F67" s="215"/>
      <c r="G67" s="216"/>
      <c r="H67" s="217"/>
      <c r="I67" s="218"/>
      <c r="J67" s="215"/>
      <c r="K67" s="216"/>
      <c r="L67" s="217"/>
      <c r="M67" s="218"/>
      <c r="N67" s="215"/>
      <c r="O67" s="216"/>
      <c r="P67" s="217">
        <v>2</v>
      </c>
      <c r="Q67" s="218">
        <v>2</v>
      </c>
      <c r="R67" s="215">
        <v>2</v>
      </c>
      <c r="S67" s="216">
        <v>2</v>
      </c>
      <c r="T67" s="217"/>
      <c r="U67" s="218"/>
    </row>
    <row r="68" spans="1:21" ht="15" customHeight="1">
      <c r="A68" s="601"/>
      <c r="B68" s="430" t="s">
        <v>301</v>
      </c>
      <c r="C68" s="428" t="s">
        <v>118</v>
      </c>
      <c r="D68" s="475" t="s">
        <v>337</v>
      </c>
      <c r="E68" s="268">
        <v>2</v>
      </c>
      <c r="F68" s="215"/>
      <c r="G68" s="216"/>
      <c r="H68" s="217"/>
      <c r="I68" s="218"/>
      <c r="J68" s="215"/>
      <c r="K68" s="216"/>
      <c r="L68" s="217"/>
      <c r="M68" s="218"/>
      <c r="N68" s="215"/>
      <c r="O68" s="216"/>
      <c r="P68" s="217"/>
      <c r="Q68" s="218"/>
      <c r="R68" s="215">
        <v>2</v>
      </c>
      <c r="S68" s="216">
        <v>2</v>
      </c>
      <c r="T68" s="217"/>
      <c r="U68" s="218"/>
    </row>
    <row r="69" spans="1:21" ht="15" customHeight="1">
      <c r="A69" s="601"/>
      <c r="B69" s="430" t="s">
        <v>302</v>
      </c>
      <c r="C69" s="428" t="s">
        <v>118</v>
      </c>
      <c r="D69" s="475" t="s">
        <v>337</v>
      </c>
      <c r="E69" s="268">
        <v>2</v>
      </c>
      <c r="F69" s="215"/>
      <c r="G69" s="216"/>
      <c r="H69" s="217"/>
      <c r="I69" s="218"/>
      <c r="J69" s="215"/>
      <c r="K69" s="216"/>
      <c r="L69" s="217"/>
      <c r="M69" s="218"/>
      <c r="N69" s="215"/>
      <c r="O69" s="216"/>
      <c r="P69" s="217"/>
      <c r="Q69" s="218"/>
      <c r="R69" s="215">
        <v>2</v>
      </c>
      <c r="S69" s="216">
        <v>2</v>
      </c>
      <c r="T69" s="217"/>
      <c r="U69" s="218"/>
    </row>
    <row r="70" spans="1:21" ht="15" customHeight="1" thickBot="1">
      <c r="A70" s="601"/>
      <c r="B70" s="422" t="s">
        <v>304</v>
      </c>
      <c r="C70" s="428" t="s">
        <v>118</v>
      </c>
      <c r="D70" s="475" t="s">
        <v>337</v>
      </c>
      <c r="E70" s="268">
        <v>2</v>
      </c>
      <c r="F70" s="215"/>
      <c r="G70" s="216"/>
      <c r="H70" s="217"/>
      <c r="I70" s="218"/>
      <c r="J70" s="215"/>
      <c r="K70" s="216"/>
      <c r="L70" s="217"/>
      <c r="M70" s="218"/>
      <c r="N70" s="215"/>
      <c r="O70" s="216"/>
      <c r="P70" s="217"/>
      <c r="Q70" s="218"/>
      <c r="R70" s="215">
        <v>2</v>
      </c>
      <c r="S70" s="216">
        <v>2</v>
      </c>
      <c r="T70" s="269"/>
      <c r="U70" s="218"/>
    </row>
    <row r="71" spans="1:21" ht="15" customHeight="1" thickBot="1">
      <c r="A71" s="602"/>
      <c r="B71" s="641" t="s">
        <v>163</v>
      </c>
      <c r="C71" s="642"/>
      <c r="D71" s="643"/>
      <c r="E71" s="399">
        <f aca="true" t="shared" si="0" ref="E71:S71">SUM(E47:E70)</f>
        <v>50</v>
      </c>
      <c r="F71" s="270">
        <f t="shared" si="0"/>
        <v>8</v>
      </c>
      <c r="G71" s="271">
        <f t="shared" si="0"/>
        <v>8</v>
      </c>
      <c r="H71" s="272">
        <f t="shared" si="0"/>
        <v>8</v>
      </c>
      <c r="I71" s="273">
        <f t="shared" si="0"/>
        <v>8</v>
      </c>
      <c r="J71" s="270">
        <f t="shared" si="0"/>
        <v>4</v>
      </c>
      <c r="K71" s="271">
        <f t="shared" si="0"/>
        <v>4</v>
      </c>
      <c r="L71" s="274">
        <f t="shared" si="0"/>
        <v>4</v>
      </c>
      <c r="M71" s="275">
        <f t="shared" si="0"/>
        <v>4</v>
      </c>
      <c r="N71" s="270">
        <f t="shared" si="0"/>
        <v>8</v>
      </c>
      <c r="O71" s="271">
        <f t="shared" si="0"/>
        <v>8</v>
      </c>
      <c r="P71" s="274">
        <f t="shared" si="0"/>
        <v>10</v>
      </c>
      <c r="Q71" s="275">
        <f t="shared" si="0"/>
        <v>10</v>
      </c>
      <c r="R71" s="270">
        <f t="shared" si="0"/>
        <v>8</v>
      </c>
      <c r="S71" s="271">
        <f t="shared" si="0"/>
        <v>8</v>
      </c>
      <c r="T71" s="274">
        <v>0</v>
      </c>
      <c r="U71" s="273">
        <v>0</v>
      </c>
    </row>
    <row r="72" spans="1:21" ht="15" customHeight="1" thickBot="1">
      <c r="A72" s="639" t="s">
        <v>142</v>
      </c>
      <c r="B72" s="623" t="s">
        <v>164</v>
      </c>
      <c r="C72" s="623"/>
      <c r="D72" s="623"/>
      <c r="E72" s="623"/>
      <c r="F72" s="623"/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623"/>
      <c r="S72" s="623"/>
      <c r="T72" s="623"/>
      <c r="U72" s="624"/>
    </row>
    <row r="73" spans="1:21" ht="15" customHeight="1">
      <c r="A73" s="640"/>
      <c r="B73" s="395" t="s">
        <v>306</v>
      </c>
      <c r="C73" s="364"/>
      <c r="D73" s="476" t="s">
        <v>337</v>
      </c>
      <c r="E73" s="382">
        <v>4</v>
      </c>
      <c r="F73" s="380"/>
      <c r="G73" s="381"/>
      <c r="H73" s="383"/>
      <c r="I73" s="372"/>
      <c r="J73" s="380">
        <v>2</v>
      </c>
      <c r="K73" s="381">
        <v>2</v>
      </c>
      <c r="L73" s="383">
        <v>2</v>
      </c>
      <c r="M73" s="372">
        <v>2</v>
      </c>
      <c r="N73" s="373"/>
      <c r="O73" s="374"/>
      <c r="P73" s="375"/>
      <c r="Q73" s="384"/>
      <c r="R73" s="371"/>
      <c r="S73" s="376"/>
      <c r="T73" s="377"/>
      <c r="U73" s="378"/>
    </row>
    <row r="74" spans="1:21" ht="15" customHeight="1">
      <c r="A74" s="640"/>
      <c r="B74" s="396" t="s">
        <v>307</v>
      </c>
      <c r="C74" s="361"/>
      <c r="D74" s="477" t="s">
        <v>337</v>
      </c>
      <c r="E74" s="379">
        <v>4</v>
      </c>
      <c r="F74" s="222"/>
      <c r="G74" s="223"/>
      <c r="H74" s="224"/>
      <c r="I74" s="225"/>
      <c r="J74" s="222"/>
      <c r="K74" s="223"/>
      <c r="L74" s="224"/>
      <c r="M74" s="225"/>
      <c r="N74" s="280">
        <v>2</v>
      </c>
      <c r="O74" s="366">
        <v>2</v>
      </c>
      <c r="P74" s="367">
        <v>2</v>
      </c>
      <c r="Q74" s="281">
        <v>2</v>
      </c>
      <c r="R74" s="368"/>
      <c r="S74" s="369"/>
      <c r="T74" s="370"/>
      <c r="U74" s="365"/>
    </row>
    <row r="75" spans="1:21" ht="15" customHeight="1" thickBot="1">
      <c r="A75" s="640"/>
      <c r="B75" s="647" t="s">
        <v>163</v>
      </c>
      <c r="C75" s="648"/>
      <c r="D75" s="649"/>
      <c r="E75" s="285">
        <f>SUM(E73:E74)</f>
        <v>8</v>
      </c>
      <c r="F75" s="270">
        <v>0</v>
      </c>
      <c r="G75" s="271">
        <v>0</v>
      </c>
      <c r="H75" s="272">
        <v>0</v>
      </c>
      <c r="I75" s="273">
        <v>0</v>
      </c>
      <c r="J75" s="270">
        <f>SUM(J73:J74)</f>
        <v>2</v>
      </c>
      <c r="K75" s="271">
        <f>SUM(K73:K74)</f>
        <v>2</v>
      </c>
      <c r="L75" s="272">
        <f>SUM(L73:L74)</f>
        <v>2</v>
      </c>
      <c r="M75" s="273">
        <f>SUM(M73:M74)</f>
        <v>2</v>
      </c>
      <c r="N75" s="270">
        <f>SUM(N74)</f>
        <v>2</v>
      </c>
      <c r="O75" s="271">
        <f>SUM(O73:O74)</f>
        <v>2</v>
      </c>
      <c r="P75" s="274">
        <f>SUM(P73:P74)</f>
        <v>2</v>
      </c>
      <c r="Q75" s="273">
        <f>SUM(Q73:Q74)</f>
        <v>2</v>
      </c>
      <c r="R75" s="270">
        <v>0</v>
      </c>
      <c r="S75" s="271">
        <v>0</v>
      </c>
      <c r="T75" s="272">
        <v>0</v>
      </c>
      <c r="U75" s="286">
        <v>0</v>
      </c>
    </row>
    <row r="76" spans="1:21" ht="15" customHeight="1" thickBot="1">
      <c r="A76" s="533" t="s">
        <v>142</v>
      </c>
      <c r="B76" s="623" t="s">
        <v>354</v>
      </c>
      <c r="C76" s="623"/>
      <c r="D76" s="623"/>
      <c r="E76" s="623"/>
      <c r="F76" s="623"/>
      <c r="G76" s="623"/>
      <c r="H76" s="623"/>
      <c r="I76" s="623"/>
      <c r="J76" s="623"/>
      <c r="K76" s="623"/>
      <c r="L76" s="623"/>
      <c r="M76" s="623"/>
      <c r="N76" s="623"/>
      <c r="O76" s="623"/>
      <c r="P76" s="623"/>
      <c r="Q76" s="623"/>
      <c r="R76" s="623"/>
      <c r="S76" s="623"/>
      <c r="T76" s="623"/>
      <c r="U76" s="624"/>
    </row>
    <row r="77" spans="1:21" ht="15" customHeight="1">
      <c r="A77" s="533"/>
      <c r="B77" s="441" t="s">
        <v>309</v>
      </c>
      <c r="C77" s="328" t="s">
        <v>118</v>
      </c>
      <c r="D77" s="478" t="s">
        <v>367</v>
      </c>
      <c r="E77" s="259">
        <v>3</v>
      </c>
      <c r="F77" s="276"/>
      <c r="G77" s="277"/>
      <c r="H77" s="278"/>
      <c r="I77" s="279"/>
      <c r="J77" s="276">
        <v>3</v>
      </c>
      <c r="K77" s="277">
        <v>3</v>
      </c>
      <c r="L77" s="278"/>
      <c r="M77" s="279"/>
      <c r="N77" s="276"/>
      <c r="O77" s="277"/>
      <c r="P77" s="278"/>
      <c r="Q77" s="279"/>
      <c r="R77" s="276"/>
      <c r="S77" s="277"/>
      <c r="T77" s="278"/>
      <c r="U77" s="279"/>
    </row>
    <row r="78" spans="1:21" ht="15" customHeight="1">
      <c r="A78" s="533"/>
      <c r="B78" s="442" t="s">
        <v>165</v>
      </c>
      <c r="C78" s="314" t="s">
        <v>118</v>
      </c>
      <c r="D78" s="479" t="s">
        <v>367</v>
      </c>
      <c r="E78" s="268">
        <v>3</v>
      </c>
      <c r="F78" s="215"/>
      <c r="G78" s="216"/>
      <c r="H78" s="217"/>
      <c r="I78" s="218"/>
      <c r="J78" s="215"/>
      <c r="K78" s="216"/>
      <c r="L78" s="269">
        <v>3</v>
      </c>
      <c r="M78" s="216">
        <v>3</v>
      </c>
      <c r="N78" s="276"/>
      <c r="O78" s="277"/>
      <c r="P78" s="278"/>
      <c r="Q78" s="279"/>
      <c r="R78" s="276"/>
      <c r="S78" s="277"/>
      <c r="T78" s="278"/>
      <c r="U78" s="279"/>
    </row>
    <row r="79" spans="1:21" ht="15" customHeight="1">
      <c r="A79" s="533"/>
      <c r="B79" s="442" t="s">
        <v>166</v>
      </c>
      <c r="C79" s="314"/>
      <c r="D79" s="479" t="s">
        <v>367</v>
      </c>
      <c r="E79" s="268">
        <v>3</v>
      </c>
      <c r="F79" s="215"/>
      <c r="G79" s="216"/>
      <c r="H79" s="217"/>
      <c r="I79" s="218"/>
      <c r="J79" s="215"/>
      <c r="K79" s="216"/>
      <c r="L79" s="217"/>
      <c r="M79" s="218"/>
      <c r="N79" s="215">
        <v>3</v>
      </c>
      <c r="O79" s="216">
        <v>3</v>
      </c>
      <c r="P79" s="217"/>
      <c r="Q79" s="218"/>
      <c r="R79" s="215"/>
      <c r="S79" s="216"/>
      <c r="T79" s="217"/>
      <c r="U79" s="218"/>
    </row>
    <row r="80" spans="1:21" ht="15" customHeight="1">
      <c r="A80" s="533"/>
      <c r="B80" s="442" t="s">
        <v>310</v>
      </c>
      <c r="C80" s="314"/>
      <c r="D80" s="479" t="s">
        <v>367</v>
      </c>
      <c r="E80" s="268">
        <v>3</v>
      </c>
      <c r="F80" s="215"/>
      <c r="G80" s="216"/>
      <c r="H80" s="217"/>
      <c r="I80" s="218"/>
      <c r="J80" s="215"/>
      <c r="K80" s="216"/>
      <c r="L80" s="269"/>
      <c r="M80" s="287"/>
      <c r="N80" s="276"/>
      <c r="O80" s="277"/>
      <c r="P80" s="278">
        <v>3</v>
      </c>
      <c r="Q80" s="279">
        <v>3</v>
      </c>
      <c r="R80" s="276"/>
      <c r="S80" s="277"/>
      <c r="T80" s="278"/>
      <c r="U80" s="279"/>
    </row>
    <row r="81" spans="1:21" ht="15" customHeight="1">
      <c r="A81" s="533"/>
      <c r="B81" s="436" t="s">
        <v>311</v>
      </c>
      <c r="C81" s="319"/>
      <c r="D81" s="480" t="s">
        <v>367</v>
      </c>
      <c r="E81" s="268">
        <v>3</v>
      </c>
      <c r="F81" s="222"/>
      <c r="G81" s="223"/>
      <c r="H81" s="224"/>
      <c r="I81" s="225"/>
      <c r="J81" s="222"/>
      <c r="K81" s="223"/>
      <c r="L81" s="224"/>
      <c r="M81" s="225"/>
      <c r="N81" s="222"/>
      <c r="O81" s="223"/>
      <c r="P81" s="224"/>
      <c r="Q81" s="225"/>
      <c r="R81" s="222">
        <v>3</v>
      </c>
      <c r="S81" s="223">
        <v>3</v>
      </c>
      <c r="T81" s="224"/>
      <c r="U81" s="225"/>
    </row>
    <row r="82" spans="1:21" ht="14.25" customHeight="1" thickBot="1">
      <c r="A82" s="533"/>
      <c r="B82" s="443" t="s">
        <v>373</v>
      </c>
      <c r="C82" s="320"/>
      <c r="D82" s="477" t="s">
        <v>367</v>
      </c>
      <c r="E82" s="288">
        <v>3</v>
      </c>
      <c r="F82" s="222"/>
      <c r="G82" s="223"/>
      <c r="H82" s="224"/>
      <c r="I82" s="225"/>
      <c r="J82" s="222"/>
      <c r="K82" s="223"/>
      <c r="L82" s="224"/>
      <c r="M82" s="225"/>
      <c r="N82" s="222"/>
      <c r="O82" s="223"/>
      <c r="P82" s="224"/>
      <c r="Q82" s="225"/>
      <c r="R82" s="222"/>
      <c r="S82" s="223"/>
      <c r="T82" s="224">
        <v>3</v>
      </c>
      <c r="U82" s="225">
        <v>3</v>
      </c>
    </row>
    <row r="83" spans="1:21" ht="14.25" customHeight="1" thickBot="1">
      <c r="A83" s="533"/>
      <c r="B83" s="227" t="s">
        <v>163</v>
      </c>
      <c r="C83" s="228"/>
      <c r="D83" s="228"/>
      <c r="E83" s="242">
        <f>SUM(E77:E82)</f>
        <v>18</v>
      </c>
      <c r="F83" s="229">
        <v>0</v>
      </c>
      <c r="G83" s="230">
        <v>0</v>
      </c>
      <c r="H83" s="231">
        <v>0</v>
      </c>
      <c r="I83" s="232">
        <v>0</v>
      </c>
      <c r="J83" s="289">
        <f aca="true" t="shared" si="1" ref="J83:U83">SUM(J77:J82)</f>
        <v>3</v>
      </c>
      <c r="K83" s="290">
        <f t="shared" si="1"/>
        <v>3</v>
      </c>
      <c r="L83" s="231">
        <f t="shared" si="1"/>
        <v>3</v>
      </c>
      <c r="M83" s="232">
        <f t="shared" si="1"/>
        <v>3</v>
      </c>
      <c r="N83" s="289">
        <f t="shared" si="1"/>
        <v>3</v>
      </c>
      <c r="O83" s="290">
        <f t="shared" si="1"/>
        <v>3</v>
      </c>
      <c r="P83" s="231">
        <f t="shared" si="1"/>
        <v>3</v>
      </c>
      <c r="Q83" s="291">
        <f t="shared" si="1"/>
        <v>3</v>
      </c>
      <c r="R83" s="289">
        <f t="shared" si="1"/>
        <v>3</v>
      </c>
      <c r="S83" s="290">
        <f t="shared" si="1"/>
        <v>3</v>
      </c>
      <c r="T83" s="231">
        <f t="shared" si="1"/>
        <v>3</v>
      </c>
      <c r="U83" s="232">
        <f t="shared" si="1"/>
        <v>3</v>
      </c>
    </row>
    <row r="84" spans="1:21" ht="14.25" customHeight="1" thickBot="1">
      <c r="A84" s="533"/>
      <c r="B84" s="623" t="s">
        <v>313</v>
      </c>
      <c r="C84" s="627"/>
      <c r="D84" s="627"/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627"/>
      <c r="Q84" s="627"/>
      <c r="R84" s="627"/>
      <c r="S84" s="627"/>
      <c r="T84" s="627"/>
      <c r="U84" s="628"/>
    </row>
    <row r="85" spans="1:21" ht="14.25" customHeight="1">
      <c r="A85" s="533"/>
      <c r="B85" s="442" t="s">
        <v>167</v>
      </c>
      <c r="C85" s="320" t="s">
        <v>118</v>
      </c>
      <c r="D85" s="478" t="s">
        <v>367</v>
      </c>
      <c r="E85" s="259">
        <v>3</v>
      </c>
      <c r="F85" s="276"/>
      <c r="G85" s="277"/>
      <c r="H85" s="278"/>
      <c r="I85" s="279"/>
      <c r="J85" s="276">
        <v>3</v>
      </c>
      <c r="K85" s="277">
        <v>3</v>
      </c>
      <c r="L85" s="278"/>
      <c r="M85" s="279"/>
      <c r="N85" s="292"/>
      <c r="O85" s="293"/>
      <c r="P85" s="294"/>
      <c r="Q85" s="295"/>
      <c r="R85" s="292"/>
      <c r="S85" s="293"/>
      <c r="T85" s="294"/>
      <c r="U85" s="295"/>
    </row>
    <row r="86" spans="1:21" ht="14.25" customHeight="1">
      <c r="A86" s="533"/>
      <c r="B86" s="444" t="s">
        <v>168</v>
      </c>
      <c r="C86" s="320"/>
      <c r="D86" s="479" t="s">
        <v>367</v>
      </c>
      <c r="E86" s="268">
        <v>3</v>
      </c>
      <c r="F86" s="215"/>
      <c r="G86" s="296"/>
      <c r="H86" s="297"/>
      <c r="I86" s="298"/>
      <c r="J86" s="299"/>
      <c r="K86" s="296"/>
      <c r="L86" s="217">
        <v>3</v>
      </c>
      <c r="M86" s="218">
        <v>3</v>
      </c>
      <c r="N86" s="215"/>
      <c r="O86" s="216"/>
      <c r="P86" s="217"/>
      <c r="Q86" s="218"/>
      <c r="R86" s="299"/>
      <c r="S86" s="296"/>
      <c r="T86" s="297"/>
      <c r="U86" s="298"/>
    </row>
    <row r="87" spans="1:21" ht="14.25" customHeight="1">
      <c r="A87" s="533"/>
      <c r="B87" s="442" t="s">
        <v>169</v>
      </c>
      <c r="C87" s="361" t="s">
        <v>118</v>
      </c>
      <c r="D87" s="479" t="s">
        <v>367</v>
      </c>
      <c r="E87" s="268">
        <v>3</v>
      </c>
      <c r="F87" s="215"/>
      <c r="G87" s="296"/>
      <c r="H87" s="297"/>
      <c r="I87" s="298"/>
      <c r="J87" s="299"/>
      <c r="K87" s="296"/>
      <c r="L87" s="297"/>
      <c r="M87" s="298"/>
      <c r="N87" s="215">
        <v>3</v>
      </c>
      <c r="O87" s="216">
        <v>3</v>
      </c>
      <c r="P87" s="217"/>
      <c r="Q87" s="218"/>
      <c r="R87" s="299"/>
      <c r="S87" s="296"/>
      <c r="T87" s="297"/>
      <c r="U87" s="298"/>
    </row>
    <row r="88" spans="1:21" ht="14.25" customHeight="1">
      <c r="A88" s="533"/>
      <c r="B88" s="442" t="s">
        <v>170</v>
      </c>
      <c r="C88" s="361" t="s">
        <v>118</v>
      </c>
      <c r="D88" s="479" t="s">
        <v>367</v>
      </c>
      <c r="E88" s="268">
        <v>3</v>
      </c>
      <c r="F88" s="215"/>
      <c r="G88" s="296"/>
      <c r="H88" s="297"/>
      <c r="I88" s="298"/>
      <c r="J88" s="299"/>
      <c r="K88" s="296"/>
      <c r="L88" s="297"/>
      <c r="M88" s="298"/>
      <c r="N88" s="215"/>
      <c r="O88" s="216"/>
      <c r="P88" s="217">
        <v>3</v>
      </c>
      <c r="Q88" s="218">
        <v>3</v>
      </c>
      <c r="R88" s="215"/>
      <c r="S88" s="216"/>
      <c r="T88" s="217"/>
      <c r="U88" s="218"/>
    </row>
    <row r="89" spans="1:21" ht="13.5" customHeight="1">
      <c r="A89" s="533"/>
      <c r="B89" s="442" t="s">
        <v>171</v>
      </c>
      <c r="C89" s="361"/>
      <c r="D89" s="480" t="s">
        <v>367</v>
      </c>
      <c r="E89" s="268">
        <v>3</v>
      </c>
      <c r="F89" s="215"/>
      <c r="G89" s="296"/>
      <c r="H89" s="297"/>
      <c r="I89" s="298"/>
      <c r="J89" s="299"/>
      <c r="K89" s="296"/>
      <c r="L89" s="297"/>
      <c r="M89" s="298"/>
      <c r="N89" s="215"/>
      <c r="O89" s="216"/>
      <c r="P89" s="217"/>
      <c r="Q89" s="218"/>
      <c r="R89" s="215">
        <v>3</v>
      </c>
      <c r="S89" s="216">
        <v>3</v>
      </c>
      <c r="T89" s="217"/>
      <c r="U89" s="218"/>
    </row>
    <row r="90" spans="1:21" ht="13.5" customHeight="1" thickBot="1">
      <c r="A90" s="533"/>
      <c r="B90" s="443" t="s">
        <v>172</v>
      </c>
      <c r="C90" s="361" t="s">
        <v>118</v>
      </c>
      <c r="D90" s="477" t="s">
        <v>367</v>
      </c>
      <c r="E90" s="288">
        <v>3</v>
      </c>
      <c r="F90" s="222"/>
      <c r="G90" s="300"/>
      <c r="H90" s="301"/>
      <c r="I90" s="302"/>
      <c r="J90" s="303"/>
      <c r="K90" s="300"/>
      <c r="L90" s="301"/>
      <c r="M90" s="302"/>
      <c r="N90" s="303"/>
      <c r="O90" s="300"/>
      <c r="P90" s="301"/>
      <c r="Q90" s="302"/>
      <c r="R90" s="222"/>
      <c r="S90" s="223"/>
      <c r="T90" s="224">
        <v>3</v>
      </c>
      <c r="U90" s="225">
        <v>3</v>
      </c>
    </row>
    <row r="91" spans="1:21" ht="13.5" customHeight="1" thickBot="1">
      <c r="A91" s="533"/>
      <c r="B91" s="641" t="s">
        <v>163</v>
      </c>
      <c r="C91" s="642"/>
      <c r="D91" s="643"/>
      <c r="E91" s="362">
        <f>SUM(E85:E90)</f>
        <v>18</v>
      </c>
      <c r="F91" s="305">
        <v>0</v>
      </c>
      <c r="G91" s="306">
        <v>0</v>
      </c>
      <c r="H91" s="305">
        <v>0</v>
      </c>
      <c r="I91" s="307">
        <v>0</v>
      </c>
      <c r="J91" s="305">
        <f aca="true" t="shared" si="2" ref="J91:U91">SUM(J85:J90)</f>
        <v>3</v>
      </c>
      <c r="K91" s="306">
        <f t="shared" si="2"/>
        <v>3</v>
      </c>
      <c r="L91" s="308">
        <f t="shared" si="2"/>
        <v>3</v>
      </c>
      <c r="M91" s="307">
        <f t="shared" si="2"/>
        <v>3</v>
      </c>
      <c r="N91" s="305">
        <f t="shared" si="2"/>
        <v>3</v>
      </c>
      <c r="O91" s="306">
        <f t="shared" si="2"/>
        <v>3</v>
      </c>
      <c r="P91" s="309">
        <f t="shared" si="2"/>
        <v>3</v>
      </c>
      <c r="Q91" s="310">
        <f t="shared" si="2"/>
        <v>3</v>
      </c>
      <c r="R91" s="311">
        <f t="shared" si="2"/>
        <v>3</v>
      </c>
      <c r="S91" s="306">
        <f t="shared" si="2"/>
        <v>3</v>
      </c>
      <c r="T91" s="309">
        <f t="shared" si="2"/>
        <v>3</v>
      </c>
      <c r="U91" s="307">
        <f t="shared" si="2"/>
        <v>3</v>
      </c>
    </row>
    <row r="92" spans="1:21" ht="13.5" customHeight="1" thickBot="1">
      <c r="A92" s="533"/>
      <c r="B92" s="623" t="s">
        <v>173</v>
      </c>
      <c r="C92" s="623"/>
      <c r="D92" s="623"/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  <c r="T92" s="623"/>
      <c r="U92" s="624"/>
    </row>
    <row r="93" spans="1:21" ht="13.5" customHeight="1">
      <c r="A93" s="533"/>
      <c r="B93" s="445" t="s">
        <v>174</v>
      </c>
      <c r="C93" s="312"/>
      <c r="D93" s="477" t="s">
        <v>337</v>
      </c>
      <c r="E93" s="259">
        <v>2</v>
      </c>
      <c r="F93" s="276">
        <v>2</v>
      </c>
      <c r="G93" s="277">
        <v>2</v>
      </c>
      <c r="H93" s="278"/>
      <c r="I93" s="279"/>
      <c r="J93" s="260"/>
      <c r="K93" s="261"/>
      <c r="L93" s="313"/>
      <c r="M93" s="263"/>
      <c r="N93" s="313"/>
      <c r="O93" s="261"/>
      <c r="P93" s="313"/>
      <c r="Q93" s="263"/>
      <c r="R93" s="313"/>
      <c r="S93" s="261"/>
      <c r="T93" s="313"/>
      <c r="U93" s="263"/>
    </row>
    <row r="94" spans="1:21" ht="13.5" customHeight="1">
      <c r="A94" s="533"/>
      <c r="B94" s="446" t="s">
        <v>175</v>
      </c>
      <c r="C94" s="314"/>
      <c r="D94" s="477" t="s">
        <v>337</v>
      </c>
      <c r="E94" s="268">
        <v>2</v>
      </c>
      <c r="F94" s="215"/>
      <c r="G94" s="216"/>
      <c r="H94" s="217">
        <v>2</v>
      </c>
      <c r="I94" s="218">
        <v>2</v>
      </c>
      <c r="J94" s="276"/>
      <c r="K94" s="277"/>
      <c r="L94" s="217"/>
      <c r="M94" s="218"/>
      <c r="N94" s="269"/>
      <c r="O94" s="216"/>
      <c r="P94" s="269"/>
      <c r="Q94" s="218"/>
      <c r="R94" s="269"/>
      <c r="S94" s="216"/>
      <c r="T94" s="269"/>
      <c r="U94" s="218"/>
    </row>
    <row r="95" spans="1:21" ht="13.5" customHeight="1">
      <c r="A95" s="533"/>
      <c r="B95" s="447" t="s">
        <v>176</v>
      </c>
      <c r="C95" s="314" t="s">
        <v>118</v>
      </c>
      <c r="D95" s="477" t="s">
        <v>337</v>
      </c>
      <c r="E95" s="268">
        <v>2</v>
      </c>
      <c r="F95" s="215"/>
      <c r="G95" s="216"/>
      <c r="H95" s="258"/>
      <c r="I95" s="315"/>
      <c r="J95" s="215">
        <v>2</v>
      </c>
      <c r="K95" s="216">
        <v>2</v>
      </c>
      <c r="L95" s="217"/>
      <c r="M95" s="218"/>
      <c r="N95" s="316"/>
      <c r="O95" s="317"/>
      <c r="P95" s="316"/>
      <c r="Q95" s="318"/>
      <c r="R95" s="316"/>
      <c r="S95" s="317"/>
      <c r="T95" s="316"/>
      <c r="U95" s="318"/>
    </row>
    <row r="96" spans="1:21" ht="13.5" customHeight="1">
      <c r="A96" s="533"/>
      <c r="B96" s="447" t="s">
        <v>177</v>
      </c>
      <c r="C96" s="314" t="s">
        <v>118</v>
      </c>
      <c r="D96" s="477" t="s">
        <v>337</v>
      </c>
      <c r="E96" s="268">
        <v>2</v>
      </c>
      <c r="F96" s="215"/>
      <c r="G96" s="216"/>
      <c r="H96" s="217"/>
      <c r="I96" s="218"/>
      <c r="J96" s="215"/>
      <c r="K96" s="216"/>
      <c r="L96" s="217">
        <v>2</v>
      </c>
      <c r="M96" s="218">
        <v>2</v>
      </c>
      <c r="N96" s="269"/>
      <c r="O96" s="216"/>
      <c r="P96" s="269"/>
      <c r="Q96" s="218"/>
      <c r="R96" s="269"/>
      <c r="S96" s="216"/>
      <c r="T96" s="269"/>
      <c r="U96" s="218"/>
    </row>
    <row r="97" spans="1:21" ht="13.5" customHeight="1">
      <c r="A97" s="533"/>
      <c r="B97" s="447" t="s">
        <v>178</v>
      </c>
      <c r="C97" s="314"/>
      <c r="D97" s="477" t="s">
        <v>337</v>
      </c>
      <c r="E97" s="268">
        <v>2</v>
      </c>
      <c r="F97" s="215"/>
      <c r="G97" s="216"/>
      <c r="H97" s="217"/>
      <c r="I97" s="218"/>
      <c r="J97" s="215">
        <v>2</v>
      </c>
      <c r="K97" s="216">
        <v>2</v>
      </c>
      <c r="L97" s="217"/>
      <c r="M97" s="218"/>
      <c r="N97" s="269"/>
      <c r="O97" s="216"/>
      <c r="P97" s="269"/>
      <c r="Q97" s="218"/>
      <c r="R97" s="269"/>
      <c r="S97" s="216"/>
      <c r="T97" s="269"/>
      <c r="U97" s="218"/>
    </row>
    <row r="98" spans="1:21" ht="13.5" customHeight="1">
      <c r="A98" s="533"/>
      <c r="B98" s="448" t="s">
        <v>179</v>
      </c>
      <c r="C98" s="319"/>
      <c r="D98" s="477" t="s">
        <v>337</v>
      </c>
      <c r="E98" s="268">
        <v>2</v>
      </c>
      <c r="F98" s="215"/>
      <c r="G98" s="216"/>
      <c r="H98" s="217"/>
      <c r="I98" s="218"/>
      <c r="J98" s="215"/>
      <c r="K98" s="216"/>
      <c r="L98" s="217">
        <v>2</v>
      </c>
      <c r="M98" s="218">
        <v>2</v>
      </c>
      <c r="N98" s="215"/>
      <c r="O98" s="216"/>
      <c r="P98" s="269"/>
      <c r="Q98" s="218"/>
      <c r="R98" s="269"/>
      <c r="S98" s="216"/>
      <c r="T98" s="269"/>
      <c r="U98" s="218"/>
    </row>
    <row r="99" spans="1:21" ht="13.5" customHeight="1">
      <c r="A99" s="533"/>
      <c r="B99" s="448" t="s">
        <v>314</v>
      </c>
      <c r="C99" s="319"/>
      <c r="D99" s="477" t="s">
        <v>337</v>
      </c>
      <c r="E99" s="268">
        <v>2</v>
      </c>
      <c r="F99" s="215"/>
      <c r="G99" s="216"/>
      <c r="H99" s="217"/>
      <c r="I99" s="218"/>
      <c r="J99" s="215">
        <v>2</v>
      </c>
      <c r="K99" s="216">
        <v>2</v>
      </c>
      <c r="L99" s="217"/>
      <c r="M99" s="218"/>
      <c r="N99" s="215"/>
      <c r="O99" s="216"/>
      <c r="P99" s="269"/>
      <c r="Q99" s="218"/>
      <c r="R99" s="269"/>
      <c r="S99" s="216"/>
      <c r="T99" s="269"/>
      <c r="U99" s="218"/>
    </row>
    <row r="100" spans="1:21" ht="13.5" customHeight="1">
      <c r="A100" s="533"/>
      <c r="B100" s="448" t="s">
        <v>315</v>
      </c>
      <c r="C100" s="319"/>
      <c r="D100" s="477" t="s">
        <v>337</v>
      </c>
      <c r="E100" s="268">
        <v>2</v>
      </c>
      <c r="F100" s="215"/>
      <c r="G100" s="216"/>
      <c r="H100" s="217"/>
      <c r="I100" s="218"/>
      <c r="J100" s="215"/>
      <c r="K100" s="216"/>
      <c r="L100" s="217">
        <v>2</v>
      </c>
      <c r="M100" s="218">
        <v>2</v>
      </c>
      <c r="N100" s="215"/>
      <c r="O100" s="216"/>
      <c r="P100" s="269"/>
      <c r="Q100" s="218"/>
      <c r="R100" s="269"/>
      <c r="S100" s="216"/>
      <c r="T100" s="269"/>
      <c r="U100" s="218"/>
    </row>
    <row r="101" spans="1:21" ht="13.5" customHeight="1">
      <c r="A101" s="533"/>
      <c r="B101" s="447" t="s">
        <v>180</v>
      </c>
      <c r="C101" s="314"/>
      <c r="D101" s="477" t="s">
        <v>337</v>
      </c>
      <c r="E101" s="268">
        <v>2</v>
      </c>
      <c r="F101" s="215"/>
      <c r="G101" s="216"/>
      <c r="H101" s="217"/>
      <c r="I101" s="218"/>
      <c r="J101" s="215"/>
      <c r="K101" s="216"/>
      <c r="L101" s="217"/>
      <c r="M101" s="218"/>
      <c r="N101" s="215">
        <v>2</v>
      </c>
      <c r="O101" s="216">
        <v>2</v>
      </c>
      <c r="P101" s="217"/>
      <c r="Q101" s="218"/>
      <c r="R101" s="269"/>
      <c r="S101" s="216"/>
      <c r="T101" s="269"/>
      <c r="U101" s="218"/>
    </row>
    <row r="102" spans="1:21" ht="13.5" customHeight="1">
      <c r="A102" s="533"/>
      <c r="B102" s="447" t="s">
        <v>181</v>
      </c>
      <c r="C102" s="320" t="s">
        <v>118</v>
      </c>
      <c r="D102" s="477" t="s">
        <v>367</v>
      </c>
      <c r="E102" s="288">
        <v>2</v>
      </c>
      <c r="F102" s="222"/>
      <c r="G102" s="223"/>
      <c r="H102" s="224"/>
      <c r="I102" s="225"/>
      <c r="J102" s="222"/>
      <c r="K102" s="223"/>
      <c r="L102" s="224"/>
      <c r="M102" s="225"/>
      <c r="N102" s="222">
        <v>2</v>
      </c>
      <c r="O102" s="223">
        <v>2</v>
      </c>
      <c r="P102" s="224"/>
      <c r="Q102" s="225"/>
      <c r="R102" s="222"/>
      <c r="S102" s="223"/>
      <c r="T102" s="269"/>
      <c r="U102" s="218"/>
    </row>
    <row r="103" spans="1:21" ht="13.5" customHeight="1">
      <c r="A103" s="533"/>
      <c r="B103" s="447" t="s">
        <v>183</v>
      </c>
      <c r="C103" s="314" t="s">
        <v>118</v>
      </c>
      <c r="D103" s="477" t="s">
        <v>367</v>
      </c>
      <c r="E103" s="268">
        <v>2</v>
      </c>
      <c r="F103" s="215"/>
      <c r="G103" s="216"/>
      <c r="H103" s="217"/>
      <c r="I103" s="218"/>
      <c r="J103" s="215"/>
      <c r="K103" s="216"/>
      <c r="L103" s="217"/>
      <c r="M103" s="218"/>
      <c r="N103" s="215"/>
      <c r="O103" s="216"/>
      <c r="P103" s="217">
        <v>2</v>
      </c>
      <c r="Q103" s="218">
        <v>2</v>
      </c>
      <c r="R103" s="215"/>
      <c r="S103" s="216"/>
      <c r="T103" s="217"/>
      <c r="U103" s="218"/>
    </row>
    <row r="104" spans="1:21" ht="13.5" customHeight="1">
      <c r="A104" s="533"/>
      <c r="B104" s="449" t="s">
        <v>184</v>
      </c>
      <c r="C104" s="314"/>
      <c r="D104" s="477" t="s">
        <v>367</v>
      </c>
      <c r="E104" s="268">
        <v>2</v>
      </c>
      <c r="F104" s="215"/>
      <c r="G104" s="216"/>
      <c r="H104" s="217"/>
      <c r="I104" s="218"/>
      <c r="J104" s="215"/>
      <c r="K104" s="216"/>
      <c r="L104" s="217"/>
      <c r="M104" s="218"/>
      <c r="N104" s="215"/>
      <c r="O104" s="216"/>
      <c r="P104" s="217">
        <v>2</v>
      </c>
      <c r="Q104" s="218">
        <v>2</v>
      </c>
      <c r="R104" s="215"/>
      <c r="S104" s="216"/>
      <c r="T104" s="217"/>
      <c r="U104" s="218"/>
    </row>
    <row r="105" spans="1:21" ht="13.5" customHeight="1">
      <c r="A105" s="533"/>
      <c r="B105" s="449" t="s">
        <v>185</v>
      </c>
      <c r="C105" s="320"/>
      <c r="D105" s="477" t="s">
        <v>367</v>
      </c>
      <c r="E105" s="288">
        <v>2</v>
      </c>
      <c r="F105" s="321"/>
      <c r="G105" s="317"/>
      <c r="H105" s="322"/>
      <c r="I105" s="318"/>
      <c r="J105" s="321"/>
      <c r="K105" s="317"/>
      <c r="L105" s="322"/>
      <c r="M105" s="318"/>
      <c r="N105" s="321"/>
      <c r="O105" s="317"/>
      <c r="P105" s="322"/>
      <c r="Q105" s="318"/>
      <c r="R105" s="321">
        <v>2</v>
      </c>
      <c r="S105" s="317">
        <v>2</v>
      </c>
      <c r="T105" s="322"/>
      <c r="U105" s="318"/>
    </row>
    <row r="106" spans="1:21" ht="13.5" customHeight="1">
      <c r="A106" s="533"/>
      <c r="B106" s="450" t="s">
        <v>186</v>
      </c>
      <c r="C106" s="319" t="s">
        <v>118</v>
      </c>
      <c r="D106" s="477" t="s">
        <v>337</v>
      </c>
      <c r="E106" s="323">
        <v>2</v>
      </c>
      <c r="F106" s="324"/>
      <c r="G106" s="325"/>
      <c r="H106" s="258"/>
      <c r="I106" s="315"/>
      <c r="J106" s="324"/>
      <c r="K106" s="325"/>
      <c r="L106" s="258"/>
      <c r="M106" s="315"/>
      <c r="N106" s="324"/>
      <c r="O106" s="257"/>
      <c r="P106" s="326"/>
      <c r="Q106" s="315"/>
      <c r="R106" s="256">
        <v>2</v>
      </c>
      <c r="S106" s="257">
        <v>2</v>
      </c>
      <c r="T106" s="327"/>
      <c r="U106" s="315"/>
    </row>
    <row r="107" spans="1:21" ht="13.5" customHeight="1">
      <c r="A107" s="533"/>
      <c r="B107" s="451" t="s">
        <v>187</v>
      </c>
      <c r="C107" s="328" t="s">
        <v>118</v>
      </c>
      <c r="D107" s="481" t="s">
        <v>337</v>
      </c>
      <c r="E107" s="245">
        <v>2</v>
      </c>
      <c r="F107" s="246"/>
      <c r="G107" s="247"/>
      <c r="H107" s="252"/>
      <c r="I107" s="282"/>
      <c r="J107" s="329"/>
      <c r="K107" s="330"/>
      <c r="L107" s="329"/>
      <c r="M107" s="331"/>
      <c r="N107" s="329"/>
      <c r="O107" s="330"/>
      <c r="P107" s="329"/>
      <c r="Q107" s="331"/>
      <c r="R107" s="329"/>
      <c r="S107" s="330"/>
      <c r="T107" s="329">
        <v>2</v>
      </c>
      <c r="U107" s="331">
        <v>2</v>
      </c>
    </row>
    <row r="108" spans="1:22" ht="13.5" customHeight="1">
      <c r="A108" s="533"/>
      <c r="B108" s="452" t="s">
        <v>188</v>
      </c>
      <c r="C108" s="314"/>
      <c r="D108" s="481" t="s">
        <v>337</v>
      </c>
      <c r="E108" s="268">
        <v>2</v>
      </c>
      <c r="F108" s="215"/>
      <c r="G108" s="216"/>
      <c r="H108" s="217"/>
      <c r="I108" s="218"/>
      <c r="J108" s="215"/>
      <c r="K108" s="216"/>
      <c r="L108" s="217"/>
      <c r="M108" s="218"/>
      <c r="N108" s="256"/>
      <c r="O108" s="338"/>
      <c r="P108" s="258"/>
      <c r="Q108" s="340"/>
      <c r="R108" s="256"/>
      <c r="S108" s="338"/>
      <c r="T108" s="258">
        <v>2</v>
      </c>
      <c r="U108" s="325">
        <v>2</v>
      </c>
      <c r="V108" s="484"/>
    </row>
    <row r="109" spans="1:21" ht="13.5" customHeight="1">
      <c r="A109" s="533"/>
      <c r="B109" s="446" t="s">
        <v>189</v>
      </c>
      <c r="C109" s="312"/>
      <c r="D109" s="481" t="s">
        <v>337</v>
      </c>
      <c r="E109" s="259">
        <v>2</v>
      </c>
      <c r="F109" s="276">
        <v>2</v>
      </c>
      <c r="G109" s="277">
        <v>2</v>
      </c>
      <c r="H109" s="278"/>
      <c r="I109" s="279"/>
      <c r="J109" s="276"/>
      <c r="K109" s="277"/>
      <c r="L109" s="278"/>
      <c r="M109" s="279"/>
      <c r="N109" s="276"/>
      <c r="O109" s="277"/>
      <c r="P109" s="252"/>
      <c r="Q109" s="331"/>
      <c r="R109" s="246"/>
      <c r="S109" s="330"/>
      <c r="T109" s="252"/>
      <c r="U109" s="282"/>
    </row>
    <row r="110" spans="1:21" ht="13.5" customHeight="1">
      <c r="A110" s="533"/>
      <c r="B110" s="447" t="s">
        <v>190</v>
      </c>
      <c r="C110" s="314"/>
      <c r="D110" s="481" t="s">
        <v>337</v>
      </c>
      <c r="E110" s="268">
        <v>2</v>
      </c>
      <c r="F110" s="215"/>
      <c r="G110" s="216"/>
      <c r="H110" s="217">
        <v>2</v>
      </c>
      <c r="I110" s="218">
        <v>2</v>
      </c>
      <c r="J110" s="215"/>
      <c r="K110" s="216"/>
      <c r="L110" s="217"/>
      <c r="M110" s="218"/>
      <c r="N110" s="215"/>
      <c r="O110" s="216"/>
      <c r="P110" s="217"/>
      <c r="Q110" s="218"/>
      <c r="R110" s="256"/>
      <c r="S110" s="338"/>
      <c r="T110" s="258"/>
      <c r="U110" s="315"/>
    </row>
    <row r="111" spans="1:21" ht="13.5" customHeight="1">
      <c r="A111" s="533"/>
      <c r="B111" s="447" t="s">
        <v>191</v>
      </c>
      <c r="C111" s="314"/>
      <c r="D111" s="481" t="s">
        <v>337</v>
      </c>
      <c r="E111" s="268">
        <v>2</v>
      </c>
      <c r="F111" s="215"/>
      <c r="G111" s="216"/>
      <c r="H111" s="217"/>
      <c r="I111" s="218"/>
      <c r="J111" s="215">
        <v>2</v>
      </c>
      <c r="K111" s="216">
        <v>2</v>
      </c>
      <c r="L111" s="217"/>
      <c r="M111" s="218"/>
      <c r="N111" s="215"/>
      <c r="O111" s="216"/>
      <c r="P111" s="217"/>
      <c r="Q111" s="218"/>
      <c r="R111" s="215"/>
      <c r="S111" s="216"/>
      <c r="T111" s="217"/>
      <c r="U111" s="218"/>
    </row>
    <row r="112" spans="1:21" ht="13.5" customHeight="1">
      <c r="A112" s="533"/>
      <c r="B112" s="452" t="s">
        <v>192</v>
      </c>
      <c r="C112" s="314"/>
      <c r="D112" s="482" t="s">
        <v>337</v>
      </c>
      <c r="E112" s="268">
        <v>2</v>
      </c>
      <c r="F112" s="215"/>
      <c r="G112" s="216"/>
      <c r="H112" s="217"/>
      <c r="I112" s="218"/>
      <c r="J112" s="215"/>
      <c r="K112" s="216"/>
      <c r="L112" s="217"/>
      <c r="M112" s="218"/>
      <c r="N112" s="215">
        <v>2</v>
      </c>
      <c r="O112" s="216">
        <v>2</v>
      </c>
      <c r="P112" s="217"/>
      <c r="Q112" s="218"/>
      <c r="R112" s="215"/>
      <c r="S112" s="216"/>
      <c r="T112" s="217"/>
      <c r="U112" s="225"/>
    </row>
    <row r="113" spans="1:21" ht="13.5" customHeight="1">
      <c r="A113" s="533"/>
      <c r="B113" s="453" t="s">
        <v>193</v>
      </c>
      <c r="C113" s="210" t="s">
        <v>118</v>
      </c>
      <c r="D113" s="482" t="s">
        <v>367</v>
      </c>
      <c r="E113" s="333">
        <v>2</v>
      </c>
      <c r="F113" s="334"/>
      <c r="G113" s="335"/>
      <c r="H113" s="332"/>
      <c r="I113" s="333"/>
      <c r="J113" s="334"/>
      <c r="K113" s="335"/>
      <c r="L113" s="332"/>
      <c r="M113" s="333"/>
      <c r="N113" s="334">
        <v>2</v>
      </c>
      <c r="O113" s="335">
        <v>2</v>
      </c>
      <c r="P113" s="332"/>
      <c r="Q113" s="333"/>
      <c r="R113" s="334"/>
      <c r="S113" s="335"/>
      <c r="T113" s="332"/>
      <c r="U113" s="281"/>
    </row>
    <row r="114" spans="1:21" ht="13.5" customHeight="1">
      <c r="A114" s="533"/>
      <c r="B114" s="450" t="s">
        <v>194</v>
      </c>
      <c r="C114" s="339" t="s">
        <v>118</v>
      </c>
      <c r="D114" s="482" t="s">
        <v>367</v>
      </c>
      <c r="E114" s="340">
        <v>2</v>
      </c>
      <c r="F114" s="256"/>
      <c r="G114" s="338"/>
      <c r="H114" s="258"/>
      <c r="I114" s="340"/>
      <c r="J114" s="256"/>
      <c r="K114" s="338"/>
      <c r="L114" s="258"/>
      <c r="M114" s="340"/>
      <c r="N114" s="256"/>
      <c r="O114" s="338"/>
      <c r="P114" s="258">
        <v>2</v>
      </c>
      <c r="Q114" s="340">
        <v>2</v>
      </c>
      <c r="R114" s="256"/>
      <c r="S114" s="338"/>
      <c r="T114" s="258"/>
      <c r="U114" s="340"/>
    </row>
    <row r="115" spans="1:21" ht="14.25" customHeight="1">
      <c r="A115" s="533"/>
      <c r="B115" s="454" t="s">
        <v>195</v>
      </c>
      <c r="C115" s="210"/>
      <c r="D115" s="482" t="s">
        <v>337</v>
      </c>
      <c r="E115" s="333">
        <v>0</v>
      </c>
      <c r="F115" s="334"/>
      <c r="G115" s="335"/>
      <c r="H115" s="332"/>
      <c r="I115" s="333"/>
      <c r="J115" s="334"/>
      <c r="K115" s="335"/>
      <c r="L115" s="332"/>
      <c r="M115" s="333"/>
      <c r="N115" s="334"/>
      <c r="O115" s="335"/>
      <c r="P115" s="332"/>
      <c r="Q115" s="333"/>
      <c r="R115" s="334">
        <v>0</v>
      </c>
      <c r="S115" s="335">
        <v>3</v>
      </c>
      <c r="T115" s="332"/>
      <c r="U115" s="333"/>
    </row>
    <row r="116" spans="1:21" s="18" customFormat="1" ht="18" customHeight="1">
      <c r="A116" s="533"/>
      <c r="B116" s="450" t="s">
        <v>196</v>
      </c>
      <c r="C116" s="339"/>
      <c r="D116" s="482" t="s">
        <v>337</v>
      </c>
      <c r="E116" s="340">
        <v>0</v>
      </c>
      <c r="F116" s="256"/>
      <c r="G116" s="338"/>
      <c r="H116" s="258"/>
      <c r="I116" s="340"/>
      <c r="J116" s="256"/>
      <c r="K116" s="338"/>
      <c r="L116" s="258"/>
      <c r="M116" s="340"/>
      <c r="N116" s="256"/>
      <c r="O116" s="338"/>
      <c r="P116" s="258"/>
      <c r="Q116" s="340"/>
      <c r="R116" s="256"/>
      <c r="S116" s="338"/>
      <c r="T116" s="258">
        <v>0</v>
      </c>
      <c r="U116" s="340">
        <v>3</v>
      </c>
    </row>
    <row r="117" spans="1:21" s="18" customFormat="1" ht="18" customHeight="1" thickBot="1">
      <c r="A117" s="533"/>
      <c r="B117" s="450" t="s">
        <v>106</v>
      </c>
      <c r="C117" s="339" t="s">
        <v>118</v>
      </c>
      <c r="D117" s="486" t="s">
        <v>367</v>
      </c>
      <c r="E117" s="340">
        <v>2</v>
      </c>
      <c r="F117" s="256"/>
      <c r="G117" s="338"/>
      <c r="H117" s="258"/>
      <c r="I117" s="340"/>
      <c r="J117" s="256"/>
      <c r="K117" s="338"/>
      <c r="L117" s="258"/>
      <c r="M117" s="340"/>
      <c r="N117" s="256"/>
      <c r="O117" s="338"/>
      <c r="P117" s="258"/>
      <c r="Q117" s="340"/>
      <c r="R117" s="256"/>
      <c r="S117" s="338"/>
      <c r="T117" s="258">
        <v>2</v>
      </c>
      <c r="U117" s="340">
        <v>2</v>
      </c>
    </row>
    <row r="118" spans="1:21" s="18" customFormat="1" ht="13.5" customHeight="1" thickBot="1">
      <c r="A118" s="534"/>
      <c r="B118" s="641" t="s">
        <v>163</v>
      </c>
      <c r="C118" s="642"/>
      <c r="D118" s="643"/>
      <c r="E118" s="336">
        <f>SUM(E93:E117)</f>
        <v>46</v>
      </c>
      <c r="F118" s="229">
        <v>4</v>
      </c>
      <c r="G118" s="337">
        <v>4</v>
      </c>
      <c r="H118" s="231">
        <v>4</v>
      </c>
      <c r="I118" s="336">
        <v>4</v>
      </c>
      <c r="J118" s="229">
        <v>8</v>
      </c>
      <c r="K118" s="337">
        <v>8</v>
      </c>
      <c r="L118" s="231">
        <v>6</v>
      </c>
      <c r="M118" s="336">
        <v>6</v>
      </c>
      <c r="N118" s="229">
        <f>SUM(N101:N117)</f>
        <v>8</v>
      </c>
      <c r="O118" s="337">
        <f>SUM(O101:O117)</f>
        <v>8</v>
      </c>
      <c r="P118" s="231">
        <v>6</v>
      </c>
      <c r="Q118" s="336">
        <v>6</v>
      </c>
      <c r="R118" s="229">
        <v>4</v>
      </c>
      <c r="S118" s="337">
        <v>7</v>
      </c>
      <c r="T118" s="231">
        <f>SUM(T107:T117)</f>
        <v>6</v>
      </c>
      <c r="U118" s="336">
        <f>SUM(U107:U117)</f>
        <v>9</v>
      </c>
    </row>
    <row r="119" spans="1:21" s="18" customFormat="1" ht="13.5" customHeight="1">
      <c r="A119" s="629" t="s">
        <v>316</v>
      </c>
      <c r="B119" s="630"/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0"/>
      <c r="N119" s="630"/>
      <c r="O119" s="630"/>
      <c r="P119" s="630"/>
      <c r="Q119" s="630"/>
      <c r="R119" s="630"/>
      <c r="S119" s="630"/>
      <c r="T119" s="630"/>
      <c r="U119" s="630"/>
    </row>
    <row r="120" spans="1:21" s="18" customFormat="1" ht="13.5" customHeight="1">
      <c r="A120" s="632" t="s">
        <v>317</v>
      </c>
      <c r="B120" s="632"/>
      <c r="C120" s="632"/>
      <c r="D120" s="632"/>
      <c r="E120" s="632"/>
      <c r="F120" s="632"/>
      <c r="G120" s="632"/>
      <c r="H120" s="632"/>
      <c r="I120" s="632"/>
      <c r="J120" s="632"/>
      <c r="K120" s="632"/>
      <c r="L120" s="632"/>
      <c r="M120" s="632"/>
      <c r="N120" s="632"/>
      <c r="O120" s="632"/>
      <c r="P120" s="632"/>
      <c r="Q120" s="632"/>
      <c r="R120" s="632"/>
      <c r="S120" s="632"/>
      <c r="T120" s="632"/>
      <c r="U120" s="632"/>
    </row>
    <row r="121" spans="1:21" s="18" customFormat="1" ht="13.5" customHeight="1">
      <c r="A121" s="632" t="s">
        <v>9</v>
      </c>
      <c r="B121" s="632"/>
      <c r="C121" s="632"/>
      <c r="D121" s="632"/>
      <c r="E121" s="632"/>
      <c r="F121" s="632"/>
      <c r="G121" s="632"/>
      <c r="H121" s="632"/>
      <c r="I121" s="632"/>
      <c r="J121" s="632"/>
      <c r="K121" s="632"/>
      <c r="L121" s="632"/>
      <c r="M121" s="632"/>
      <c r="N121" s="632"/>
      <c r="O121" s="632"/>
      <c r="P121" s="632"/>
      <c r="Q121" s="632"/>
      <c r="R121" s="632"/>
      <c r="S121" s="632"/>
      <c r="T121" s="632"/>
      <c r="U121" s="632"/>
    </row>
    <row r="122" spans="1:21" s="18" customFormat="1" ht="13.5" customHeight="1">
      <c r="A122" s="632" t="s">
        <v>319</v>
      </c>
      <c r="B122" s="632"/>
      <c r="C122" s="632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</row>
    <row r="123" spans="1:21" s="18" customFormat="1" ht="13.5" customHeight="1">
      <c r="A123" s="630" t="s">
        <v>320</v>
      </c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</row>
    <row r="124" spans="1:21" s="18" customFormat="1" ht="13.5" customHeight="1">
      <c r="A124" s="603" t="s">
        <v>321</v>
      </c>
      <c r="B124" s="603"/>
      <c r="C124" s="603"/>
      <c r="D124" s="603"/>
      <c r="E124" s="603"/>
      <c r="F124" s="603"/>
      <c r="G124" s="603"/>
      <c r="H124" s="603"/>
      <c r="I124" s="603"/>
      <c r="J124" s="603"/>
      <c r="K124" s="603"/>
      <c r="L124" s="603"/>
      <c r="M124" s="603"/>
      <c r="N124" s="603"/>
      <c r="O124" s="603"/>
      <c r="P124" s="603"/>
      <c r="Q124" s="603"/>
      <c r="R124" s="603"/>
      <c r="S124" s="603"/>
      <c r="T124" s="603"/>
      <c r="U124" s="603"/>
    </row>
    <row r="125" spans="1:21" s="18" customFormat="1" ht="13.5" customHeight="1">
      <c r="A125" s="456" t="s">
        <v>322</v>
      </c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</row>
    <row r="126" spans="1:21" s="18" customFormat="1" ht="13.5" customHeight="1">
      <c r="A126" s="631" t="s">
        <v>416</v>
      </c>
      <c r="B126" s="631"/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</row>
    <row r="127" spans="1:21" s="18" customFormat="1" ht="13.5" customHeight="1">
      <c r="A127" s="633" t="s">
        <v>415</v>
      </c>
      <c r="B127" s="631"/>
      <c r="C127" s="631"/>
      <c r="D127" s="631"/>
      <c r="E127" s="631"/>
      <c r="F127" s="631"/>
      <c r="G127" s="631"/>
      <c r="H127" s="631"/>
      <c r="I127" s="631"/>
      <c r="J127" s="631"/>
      <c r="K127" s="631"/>
      <c r="L127" s="631"/>
      <c r="M127" s="631"/>
      <c r="N127" s="631"/>
      <c r="O127" s="631"/>
      <c r="P127" s="631"/>
      <c r="Q127" s="631"/>
      <c r="R127" s="631"/>
      <c r="S127" s="631"/>
      <c r="T127" s="631"/>
      <c r="U127" s="631"/>
    </row>
    <row r="128" spans="1:21" s="18" customFormat="1" ht="13.5" customHeight="1">
      <c r="A128" s="633" t="s">
        <v>325</v>
      </c>
      <c r="B128" s="633"/>
      <c r="C128" s="633"/>
      <c r="D128" s="633"/>
      <c r="E128" s="633"/>
      <c r="F128" s="633"/>
      <c r="G128" s="633"/>
      <c r="H128" s="633"/>
      <c r="I128" s="633"/>
      <c r="J128" s="633"/>
      <c r="K128" s="633"/>
      <c r="L128" s="633"/>
      <c r="M128" s="633"/>
      <c r="N128" s="633"/>
      <c r="O128" s="633"/>
      <c r="P128" s="633"/>
      <c r="Q128" s="633"/>
      <c r="R128" s="633"/>
      <c r="S128" s="633"/>
      <c r="T128" s="633"/>
      <c r="U128" s="633"/>
    </row>
    <row r="129" spans="1:21" s="18" customFormat="1" ht="13.5" customHeight="1">
      <c r="A129" s="625" t="s">
        <v>407</v>
      </c>
      <c r="B129" s="626"/>
      <c r="C129" s="626"/>
      <c r="D129" s="626"/>
      <c r="E129" s="626"/>
      <c r="F129" s="626"/>
      <c r="G129" s="626"/>
      <c r="H129" s="626"/>
      <c r="I129" s="626"/>
      <c r="J129" s="626"/>
      <c r="K129" s="626"/>
      <c r="L129" s="626"/>
      <c r="M129" s="626"/>
      <c r="N129" s="626"/>
      <c r="O129" s="626"/>
      <c r="P129" s="626"/>
      <c r="Q129" s="626"/>
      <c r="R129" s="626"/>
      <c r="S129" s="626"/>
      <c r="T129" s="626"/>
      <c r="U129" s="626"/>
    </row>
    <row r="130" spans="1:21" s="18" customFormat="1" ht="17.25" customHeight="1">
      <c r="A130" s="625" t="s">
        <v>408</v>
      </c>
      <c r="B130" s="625"/>
      <c r="C130" s="625"/>
      <c r="D130" s="625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485"/>
      <c r="R130" s="485"/>
      <c r="S130" s="485"/>
      <c r="T130" s="485"/>
      <c r="U130" s="485"/>
    </row>
    <row r="131" spans="1:21" s="18" customFormat="1" ht="12.75" customHeight="1">
      <c r="A131" s="625" t="s">
        <v>409</v>
      </c>
      <c r="B131" s="62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485"/>
      <c r="R131" s="485"/>
      <c r="S131" s="485"/>
      <c r="T131" s="485"/>
      <c r="U131" s="485"/>
    </row>
    <row r="132" spans="1:21" s="18" customFormat="1" ht="13.5" customHeight="1">
      <c r="A132" s="485"/>
      <c r="B132" s="17"/>
      <c r="C132" s="651" t="s">
        <v>344</v>
      </c>
      <c r="D132" s="651"/>
      <c r="E132" s="651"/>
      <c r="F132" s="651"/>
      <c r="G132" s="651"/>
      <c r="H132" s="651"/>
      <c r="I132" s="652" t="s">
        <v>345</v>
      </c>
      <c r="J132" s="652"/>
      <c r="K132" s="652"/>
      <c r="L132" s="652"/>
      <c r="M132" s="652"/>
      <c r="N132" s="652"/>
      <c r="O132" s="652"/>
      <c r="P132" s="485"/>
      <c r="Q132" s="485"/>
      <c r="R132" s="485"/>
      <c r="S132" s="485"/>
      <c r="T132" s="485"/>
      <c r="U132" s="485"/>
    </row>
    <row r="133" spans="1:21" s="18" customFormat="1" ht="13.5" customHeight="1">
      <c r="A133" s="485"/>
      <c r="B133" s="652" t="s">
        <v>346</v>
      </c>
      <c r="C133" s="653" t="s">
        <v>352</v>
      </c>
      <c r="D133" s="654"/>
      <c r="E133" s="654"/>
      <c r="F133" s="654"/>
      <c r="G133" s="654"/>
      <c r="H133" s="655"/>
      <c r="I133" s="659" t="s">
        <v>374</v>
      </c>
      <c r="J133" s="659"/>
      <c r="K133" s="659"/>
      <c r="L133" s="659"/>
      <c r="M133" s="659"/>
      <c r="N133" s="659"/>
      <c r="O133" s="659"/>
      <c r="P133" s="485"/>
      <c r="Q133" s="485"/>
      <c r="R133" s="485"/>
      <c r="S133" s="485"/>
      <c r="T133" s="485"/>
      <c r="U133" s="485"/>
    </row>
    <row r="134" spans="1:21" s="18" customFormat="1" ht="13.5" customHeight="1">
      <c r="A134" s="485"/>
      <c r="B134" s="652"/>
      <c r="C134" s="656"/>
      <c r="D134" s="657"/>
      <c r="E134" s="657"/>
      <c r="F134" s="657"/>
      <c r="G134" s="657"/>
      <c r="H134" s="658"/>
      <c r="I134" s="659"/>
      <c r="J134" s="659"/>
      <c r="K134" s="659"/>
      <c r="L134" s="659"/>
      <c r="M134" s="659"/>
      <c r="N134" s="659"/>
      <c r="O134" s="659"/>
      <c r="P134" s="485"/>
      <c r="Q134" s="485"/>
      <c r="R134" s="485"/>
      <c r="S134" s="485"/>
      <c r="T134" s="485"/>
      <c r="U134" s="485"/>
    </row>
    <row r="135" spans="1:21" s="18" customFormat="1" ht="13.5" customHeight="1">
      <c r="A135" s="626" t="s">
        <v>347</v>
      </c>
      <c r="B135" s="626"/>
      <c r="C135" s="626"/>
      <c r="D135" s="626"/>
      <c r="E135" s="626"/>
      <c r="F135" s="626"/>
      <c r="G135" s="626"/>
      <c r="H135" s="626"/>
      <c r="I135" s="626"/>
      <c r="J135" s="626"/>
      <c r="K135" s="626"/>
      <c r="L135" s="626"/>
      <c r="M135" s="626"/>
      <c r="N135" s="626"/>
      <c r="O135" s="626"/>
      <c r="P135" s="626"/>
      <c r="Q135" s="626"/>
      <c r="R135" s="626"/>
      <c r="S135" s="626"/>
      <c r="T135" s="626"/>
      <c r="U135" s="626"/>
    </row>
    <row r="136" spans="1:21" s="25" customFormat="1" ht="13.5" customHeight="1">
      <c r="A136" s="626" t="s">
        <v>375</v>
      </c>
      <c r="B136" s="626"/>
      <c r="C136" s="626"/>
      <c r="D136" s="626"/>
      <c r="E136" s="626"/>
      <c r="F136" s="626"/>
      <c r="G136" s="626"/>
      <c r="H136" s="626"/>
      <c r="I136" s="626"/>
      <c r="J136" s="626"/>
      <c r="K136" s="626"/>
      <c r="L136" s="626"/>
      <c r="M136" s="626"/>
      <c r="N136" s="626"/>
      <c r="O136" s="626"/>
      <c r="P136" s="626"/>
      <c r="Q136" s="626"/>
      <c r="R136" s="626"/>
      <c r="S136" s="626"/>
      <c r="T136" s="626"/>
      <c r="U136" s="626"/>
    </row>
    <row r="137" spans="1:21" s="25" customFormat="1" ht="12.75" customHeight="1">
      <c r="A137" s="625" t="s">
        <v>410</v>
      </c>
      <c r="B137" s="625"/>
      <c r="C137" s="625"/>
      <c r="D137" s="625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5"/>
      <c r="P137" s="461"/>
      <c r="Q137" s="461"/>
      <c r="R137" s="461"/>
      <c r="S137" s="461"/>
      <c r="T137" s="461"/>
      <c r="U137" s="461"/>
    </row>
    <row r="138" spans="1:21" ht="12.75" customHeight="1">
      <c r="A138" s="625" t="s">
        <v>414</v>
      </c>
      <c r="B138" s="625"/>
      <c r="C138" s="625"/>
      <c r="D138" s="625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5"/>
      <c r="P138" s="461"/>
      <c r="Q138" s="461"/>
      <c r="R138" s="461"/>
      <c r="S138" s="461"/>
      <c r="T138" s="461"/>
      <c r="U138" s="461"/>
    </row>
    <row r="139" spans="1:21" ht="12.75" customHeight="1">
      <c r="A139" s="631" t="s">
        <v>413</v>
      </c>
      <c r="B139" s="631"/>
      <c r="C139" s="631"/>
      <c r="D139" s="631"/>
      <c r="E139" s="631"/>
      <c r="F139" s="631"/>
      <c r="G139" s="631"/>
      <c r="H139" s="631"/>
      <c r="I139" s="631"/>
      <c r="J139" s="631"/>
      <c r="K139" s="631"/>
      <c r="L139" s="631"/>
      <c r="M139" s="631"/>
      <c r="N139" s="631"/>
      <c r="O139" s="631"/>
      <c r="P139" s="631"/>
      <c r="Q139" s="631"/>
      <c r="R139" s="631"/>
      <c r="S139" s="631"/>
      <c r="T139" s="631"/>
      <c r="U139" s="631"/>
    </row>
    <row r="140" spans="1:21" ht="14.25">
      <c r="A140" s="631"/>
      <c r="B140" s="631"/>
      <c r="C140" s="631"/>
      <c r="D140" s="631"/>
      <c r="E140" s="631"/>
      <c r="F140" s="631"/>
      <c r="G140" s="631"/>
      <c r="H140" s="631"/>
      <c r="I140" s="631"/>
      <c r="J140" s="631"/>
      <c r="K140" s="631"/>
      <c r="L140" s="631"/>
      <c r="M140" s="631"/>
      <c r="N140" s="631"/>
      <c r="O140" s="631"/>
      <c r="P140" s="631"/>
      <c r="Q140" s="631"/>
      <c r="R140" s="631"/>
      <c r="S140" s="631"/>
      <c r="T140" s="631"/>
      <c r="U140" s="631"/>
    </row>
    <row r="141" spans="1:21" ht="14.25">
      <c r="A141" s="16"/>
      <c r="B141" s="16"/>
      <c r="C141" s="20"/>
      <c r="D141" s="20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6.5">
      <c r="A142"/>
      <c r="B142"/>
      <c r="C142" s="21"/>
      <c r="D142" s="2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6.5">
      <c r="A143"/>
      <c r="B143"/>
      <c r="C143" s="21"/>
      <c r="D143" s="2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6.5">
      <c r="A144"/>
      <c r="B144"/>
      <c r="C144" s="21"/>
      <c r="D144" s="2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6.5">
      <c r="A145"/>
      <c r="B145"/>
      <c r="C145" s="21"/>
      <c r="D145" s="2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6.5">
      <c r="A146"/>
      <c r="B146"/>
      <c r="C146" s="21"/>
      <c r="D146" s="2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6.5">
      <c r="A147"/>
      <c r="B147"/>
      <c r="C147" s="21"/>
      <c r="D147" s="2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6.5">
      <c r="A148"/>
      <c r="B148"/>
      <c r="C148" s="21"/>
      <c r="D148" s="2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6.5">
      <c r="A149"/>
      <c r="B149"/>
      <c r="C149" s="21"/>
      <c r="D149" s="2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6.5">
      <c r="A150"/>
      <c r="B150"/>
      <c r="C150" s="21"/>
      <c r="D150" s="2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6.5">
      <c r="A151"/>
      <c r="B151"/>
      <c r="C151" s="21"/>
      <c r="D151" s="2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6.5">
      <c r="A152"/>
      <c r="B152"/>
      <c r="C152" s="21"/>
      <c r="D152" s="21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6.5">
      <c r="A153"/>
      <c r="B153"/>
      <c r="C153" s="21"/>
      <c r="D153" s="21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6.5">
      <c r="A154"/>
      <c r="B154"/>
      <c r="C154" s="21"/>
      <c r="D154" s="21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6.5">
      <c r="A155"/>
      <c r="B155"/>
      <c r="C155" s="21"/>
      <c r="D155" s="2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6.5">
      <c r="A156"/>
      <c r="B156"/>
      <c r="C156" s="21"/>
      <c r="D156" s="21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6.5">
      <c r="A157"/>
      <c r="B157"/>
      <c r="C157" s="21"/>
      <c r="D157" s="21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6.5">
      <c r="A158"/>
      <c r="B158"/>
      <c r="C158" s="21"/>
      <c r="D158" s="21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6.5">
      <c r="A159"/>
      <c r="B159"/>
      <c r="C159" s="21"/>
      <c r="D159" s="21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</sheetData>
  <sheetProtection/>
  <mergeCells count="64">
    <mergeCell ref="A140:U140"/>
    <mergeCell ref="A130:P130"/>
    <mergeCell ref="A131:B131"/>
    <mergeCell ref="A137:O137"/>
    <mergeCell ref="A138:O138"/>
    <mergeCell ref="A139:U139"/>
    <mergeCell ref="A136:U136"/>
    <mergeCell ref="C133:H134"/>
    <mergeCell ref="I133:O134"/>
    <mergeCell ref="B133:B134"/>
    <mergeCell ref="A135:U135"/>
    <mergeCell ref="A123:U123"/>
    <mergeCell ref="A124:U124"/>
    <mergeCell ref="A126:U126"/>
    <mergeCell ref="A127:U127"/>
    <mergeCell ref="A128:U128"/>
    <mergeCell ref="C132:H132"/>
    <mergeCell ref="I132:O132"/>
    <mergeCell ref="A129:U129"/>
    <mergeCell ref="A119:U119"/>
    <mergeCell ref="A120:U120"/>
    <mergeCell ref="A121:U121"/>
    <mergeCell ref="A122:U122"/>
    <mergeCell ref="B72:U72"/>
    <mergeCell ref="B75:D75"/>
    <mergeCell ref="A76:A118"/>
    <mergeCell ref="B76:U76"/>
    <mergeCell ref="B84:U84"/>
    <mergeCell ref="B91:D91"/>
    <mergeCell ref="B92:U92"/>
    <mergeCell ref="B118:D118"/>
    <mergeCell ref="A72:A75"/>
    <mergeCell ref="A47:A71"/>
    <mergeCell ref="B71:D71"/>
    <mergeCell ref="A24:A26"/>
    <mergeCell ref="B24:B26"/>
    <mergeCell ref="A27:A33"/>
    <mergeCell ref="A34:A41"/>
    <mergeCell ref="A42:A46"/>
    <mergeCell ref="N18:U18"/>
    <mergeCell ref="N19:S19"/>
    <mergeCell ref="F25:G25"/>
    <mergeCell ref="H25:I25"/>
    <mergeCell ref="J25:K25"/>
    <mergeCell ref="L25:M25"/>
    <mergeCell ref="R25:S25"/>
    <mergeCell ref="A20:M21"/>
    <mergeCell ref="J24:M24"/>
    <mergeCell ref="N24:Q24"/>
    <mergeCell ref="R24:U24"/>
    <mergeCell ref="C24:C26"/>
    <mergeCell ref="D24:D26"/>
    <mergeCell ref="E24:E26"/>
    <mergeCell ref="F24:I24"/>
    <mergeCell ref="N25:O25"/>
    <mergeCell ref="P25:Q25"/>
    <mergeCell ref="T25:U25"/>
    <mergeCell ref="N14:U14"/>
    <mergeCell ref="N15:S15"/>
    <mergeCell ref="N16:U16"/>
    <mergeCell ref="N10:S10"/>
    <mergeCell ref="N11:S11"/>
    <mergeCell ref="N12:U12"/>
    <mergeCell ref="N13:U13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0"/>
  <sheetViews>
    <sheetView zoomScale="232" zoomScaleNormal="232" zoomScalePageLayoutView="0" workbookViewId="0" topLeftCell="A127">
      <selection activeCell="I8" sqref="I8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20" width="3.375" style="17" customWidth="1"/>
    <col min="21" max="21" width="4.00390625" style="17" customWidth="1"/>
    <col min="22" max="16384" width="9.00390625" style="17" customWidth="1"/>
  </cols>
  <sheetData>
    <row r="1" ht="14.25">
      <c r="N1" s="400" t="s">
        <v>419</v>
      </c>
    </row>
    <row r="2" ht="14.25">
      <c r="N2" s="400" t="s">
        <v>418</v>
      </c>
    </row>
    <row r="3" ht="14.25">
      <c r="N3" s="400" t="s">
        <v>417</v>
      </c>
    </row>
    <row r="4" ht="14.25">
      <c r="N4" s="400" t="s">
        <v>411</v>
      </c>
    </row>
    <row r="5" ht="14.25">
      <c r="N5" s="400" t="s">
        <v>412</v>
      </c>
    </row>
    <row r="6" spans="14:22" ht="12" customHeight="1">
      <c r="N6" s="400" t="s">
        <v>372</v>
      </c>
      <c r="O6" s="516"/>
      <c r="P6" s="516"/>
      <c r="Q6" s="516"/>
      <c r="R6" s="516"/>
      <c r="S6" s="516"/>
      <c r="T6" s="516"/>
      <c r="U6" s="516"/>
      <c r="V6" s="516"/>
    </row>
    <row r="7" spans="14:22" ht="12" customHeight="1">
      <c r="N7" s="400" t="s">
        <v>390</v>
      </c>
      <c r="O7" s="516"/>
      <c r="P7" s="516"/>
      <c r="Q7" s="516"/>
      <c r="R7" s="516"/>
      <c r="S7" s="516"/>
      <c r="T7" s="516"/>
      <c r="U7" s="516"/>
      <c r="V7" s="516"/>
    </row>
    <row r="8" spans="14:21" ht="12" customHeight="1">
      <c r="N8" s="400" t="s">
        <v>391</v>
      </c>
      <c r="O8" s="516"/>
      <c r="P8" s="516"/>
      <c r="Q8" s="516"/>
      <c r="R8" s="516"/>
      <c r="S8" s="516"/>
      <c r="T8" s="516"/>
      <c r="U8" s="516"/>
    </row>
    <row r="9" spans="14:21" ht="12" customHeight="1">
      <c r="N9" s="400" t="s">
        <v>392</v>
      </c>
      <c r="O9" s="516"/>
      <c r="P9" s="516"/>
      <c r="Q9" s="516"/>
      <c r="R9" s="516"/>
      <c r="S9" s="516"/>
      <c r="T9" s="516"/>
      <c r="U9" s="516"/>
    </row>
    <row r="10" spans="14:21" ht="12" customHeight="1">
      <c r="N10" s="400" t="s">
        <v>372</v>
      </c>
      <c r="O10" s="516"/>
      <c r="P10" s="516"/>
      <c r="Q10" s="516"/>
      <c r="R10" s="516"/>
      <c r="S10" s="516"/>
      <c r="T10" s="516"/>
      <c r="U10" s="516"/>
    </row>
    <row r="11" spans="14:21" ht="12" customHeight="1">
      <c r="N11" s="603" t="s">
        <v>361</v>
      </c>
      <c r="O11" s="604"/>
      <c r="P11" s="604"/>
      <c r="Q11" s="604"/>
      <c r="R11" s="604"/>
      <c r="S11" s="604"/>
      <c r="T11" s="516"/>
      <c r="U11" s="516"/>
    </row>
    <row r="12" spans="14:21" ht="12" customHeight="1">
      <c r="N12" s="603" t="s">
        <v>359</v>
      </c>
      <c r="O12" s="604"/>
      <c r="P12" s="604"/>
      <c r="Q12" s="604"/>
      <c r="R12" s="604"/>
      <c r="S12" s="604"/>
      <c r="T12" s="516"/>
      <c r="U12" s="516"/>
    </row>
    <row r="13" spans="14:21" ht="12" customHeight="1">
      <c r="N13" s="632" t="s">
        <v>358</v>
      </c>
      <c r="O13" s="632"/>
      <c r="P13" s="632"/>
      <c r="Q13" s="632"/>
      <c r="R13" s="632"/>
      <c r="S13" s="632"/>
      <c r="T13" s="632"/>
      <c r="U13" s="632"/>
    </row>
    <row r="14" spans="14:21" ht="12" customHeight="1">
      <c r="N14" s="632" t="s">
        <v>357</v>
      </c>
      <c r="O14" s="632"/>
      <c r="P14" s="632"/>
      <c r="Q14" s="632"/>
      <c r="R14" s="632"/>
      <c r="S14" s="632"/>
      <c r="T14" s="632"/>
      <c r="U14" s="632"/>
    </row>
    <row r="15" spans="1:21" ht="12.7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632" t="s">
        <v>356</v>
      </c>
      <c r="O15" s="632"/>
      <c r="P15" s="632"/>
      <c r="Q15" s="632"/>
      <c r="R15" s="632"/>
      <c r="S15" s="632"/>
      <c r="T15" s="632"/>
      <c r="U15" s="632"/>
    </row>
    <row r="16" spans="1:21" ht="12.75" customHeight="1">
      <c r="A16" s="462"/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603" t="s">
        <v>403</v>
      </c>
      <c r="O16" s="604"/>
      <c r="P16" s="604"/>
      <c r="Q16" s="604"/>
      <c r="R16" s="604"/>
      <c r="S16" s="604"/>
      <c r="T16" s="487"/>
      <c r="U16" s="487"/>
    </row>
    <row r="17" spans="1:21" ht="12.75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632" t="s">
        <v>360</v>
      </c>
      <c r="O17" s="632"/>
      <c r="P17" s="632"/>
      <c r="Q17" s="632"/>
      <c r="R17" s="632"/>
      <c r="S17" s="632"/>
      <c r="T17" s="632"/>
      <c r="U17" s="632"/>
    </row>
    <row r="18" spans="1:21" ht="12.75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00" t="s">
        <v>404</v>
      </c>
      <c r="O18" s="26"/>
      <c r="P18" s="26"/>
      <c r="Q18" s="26"/>
      <c r="R18" s="26"/>
      <c r="S18" s="26"/>
      <c r="T18" s="487"/>
      <c r="U18" s="487"/>
    </row>
    <row r="19" spans="1:21" ht="12.75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632" t="s">
        <v>405</v>
      </c>
      <c r="O19" s="632"/>
      <c r="P19" s="632"/>
      <c r="Q19" s="632"/>
      <c r="R19" s="632"/>
      <c r="S19" s="632"/>
      <c r="T19" s="632"/>
      <c r="U19" s="632"/>
    </row>
    <row r="20" spans="1:21" ht="12.75" customHeight="1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603" t="s">
        <v>406</v>
      </c>
      <c r="O20" s="604"/>
      <c r="P20" s="604"/>
      <c r="Q20" s="604"/>
      <c r="R20" s="604"/>
      <c r="S20" s="604"/>
      <c r="T20" s="487"/>
      <c r="U20" s="487"/>
    </row>
    <row r="21" spans="1:21" ht="12.75" customHeight="1">
      <c r="A21" s="605" t="s">
        <v>245</v>
      </c>
      <c r="B21" s="605"/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400" t="s">
        <v>342</v>
      </c>
      <c r="O21" s="516"/>
      <c r="P21" s="516"/>
      <c r="Q21" s="516"/>
      <c r="R21" s="516"/>
      <c r="S21" s="516"/>
      <c r="T21" s="516"/>
      <c r="U21" s="516"/>
    </row>
    <row r="22" spans="1:21" ht="12.75" customHeight="1">
      <c r="A22" s="605"/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400" t="s">
        <v>341</v>
      </c>
      <c r="O22" s="516"/>
      <c r="P22" s="516"/>
      <c r="Q22" s="516"/>
      <c r="R22" s="516"/>
      <c r="S22" s="516"/>
      <c r="T22" s="516"/>
      <c r="U22" s="516"/>
    </row>
    <row r="23" spans="1:21" ht="12.75" customHeight="1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00" t="s">
        <v>350</v>
      </c>
      <c r="O23" s="516"/>
      <c r="P23" s="516"/>
      <c r="Q23" s="516"/>
      <c r="R23" s="516"/>
      <c r="S23" s="516"/>
      <c r="T23" s="516"/>
      <c r="U23" s="516"/>
    </row>
    <row r="24" spans="1:21" ht="15" customHeight="1" thickBot="1">
      <c r="A24" s="435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00" t="s">
        <v>355</v>
      </c>
      <c r="O24" s="516"/>
      <c r="P24" s="516"/>
      <c r="Q24" s="516"/>
      <c r="R24" s="516"/>
      <c r="S24" s="516"/>
      <c r="T24" s="516"/>
      <c r="U24" s="516"/>
    </row>
    <row r="25" spans="1:21" ht="15" customHeight="1">
      <c r="A25" s="606" t="s">
        <v>7</v>
      </c>
      <c r="B25" s="609" t="s">
        <v>146</v>
      </c>
      <c r="C25" s="612" t="s">
        <v>12</v>
      </c>
      <c r="D25" s="660" t="s">
        <v>370</v>
      </c>
      <c r="E25" s="615" t="s">
        <v>10</v>
      </c>
      <c r="F25" s="618" t="s">
        <v>147</v>
      </c>
      <c r="G25" s="619"/>
      <c r="H25" s="619"/>
      <c r="I25" s="620"/>
      <c r="J25" s="618" t="s">
        <v>148</v>
      </c>
      <c r="K25" s="619"/>
      <c r="L25" s="619"/>
      <c r="M25" s="620"/>
      <c r="N25" s="618" t="s">
        <v>159</v>
      </c>
      <c r="O25" s="619"/>
      <c r="P25" s="619"/>
      <c r="Q25" s="620"/>
      <c r="R25" s="618" t="s">
        <v>160</v>
      </c>
      <c r="S25" s="619"/>
      <c r="T25" s="619"/>
      <c r="U25" s="620"/>
    </row>
    <row r="26" spans="1:21" ht="15" customHeight="1">
      <c r="A26" s="607"/>
      <c r="B26" s="610"/>
      <c r="C26" s="613"/>
      <c r="D26" s="661"/>
      <c r="E26" s="616"/>
      <c r="F26" s="621" t="s">
        <v>149</v>
      </c>
      <c r="G26" s="622"/>
      <c r="H26" s="560" t="s">
        <v>150</v>
      </c>
      <c r="I26" s="599"/>
      <c r="J26" s="621" t="s">
        <v>149</v>
      </c>
      <c r="K26" s="622"/>
      <c r="L26" s="560" t="s">
        <v>150</v>
      </c>
      <c r="M26" s="599"/>
      <c r="N26" s="621" t="s">
        <v>149</v>
      </c>
      <c r="O26" s="622"/>
      <c r="P26" s="560" t="s">
        <v>150</v>
      </c>
      <c r="Q26" s="599"/>
      <c r="R26" s="621" t="s">
        <v>149</v>
      </c>
      <c r="S26" s="622"/>
      <c r="T26" s="560" t="s">
        <v>150</v>
      </c>
      <c r="U26" s="599"/>
    </row>
    <row r="27" spans="1:21" ht="15" customHeight="1">
      <c r="A27" s="608"/>
      <c r="B27" s="611"/>
      <c r="C27" s="614"/>
      <c r="D27" s="662"/>
      <c r="E27" s="617"/>
      <c r="F27" s="389" t="s">
        <v>151</v>
      </c>
      <c r="G27" s="390" t="s">
        <v>152</v>
      </c>
      <c r="H27" s="391" t="s">
        <v>151</v>
      </c>
      <c r="I27" s="392" t="s">
        <v>152</v>
      </c>
      <c r="J27" s="389" t="s">
        <v>151</v>
      </c>
      <c r="K27" s="390" t="s">
        <v>152</v>
      </c>
      <c r="L27" s="391" t="s">
        <v>151</v>
      </c>
      <c r="M27" s="392" t="s">
        <v>152</v>
      </c>
      <c r="N27" s="389" t="s">
        <v>151</v>
      </c>
      <c r="O27" s="390" t="s">
        <v>152</v>
      </c>
      <c r="P27" s="393" t="s">
        <v>151</v>
      </c>
      <c r="Q27" s="394" t="s">
        <v>152</v>
      </c>
      <c r="R27" s="389" t="s">
        <v>151</v>
      </c>
      <c r="S27" s="390" t="s">
        <v>152</v>
      </c>
      <c r="T27" s="391" t="s">
        <v>151</v>
      </c>
      <c r="U27" s="392" t="s">
        <v>152</v>
      </c>
    </row>
    <row r="28" spans="1:21" ht="15" customHeight="1">
      <c r="A28" s="600" t="s">
        <v>68</v>
      </c>
      <c r="B28" s="459" t="s">
        <v>69</v>
      </c>
      <c r="C28" s="344"/>
      <c r="D28" s="344"/>
      <c r="E28" s="345">
        <v>6</v>
      </c>
      <c r="F28" s="211">
        <v>3</v>
      </c>
      <c r="G28" s="212">
        <v>3</v>
      </c>
      <c r="H28" s="213">
        <v>3</v>
      </c>
      <c r="I28" s="214">
        <v>3</v>
      </c>
      <c r="J28" s="211"/>
      <c r="K28" s="212"/>
      <c r="L28" s="213"/>
      <c r="M28" s="214"/>
      <c r="N28" s="346"/>
      <c r="O28" s="347"/>
      <c r="P28" s="348"/>
      <c r="Q28" s="349"/>
      <c r="R28" s="346"/>
      <c r="S28" s="347"/>
      <c r="T28" s="348"/>
      <c r="U28" s="349"/>
    </row>
    <row r="29" spans="1:21" ht="15" customHeight="1">
      <c r="A29" s="601"/>
      <c r="B29" s="436" t="s">
        <v>161</v>
      </c>
      <c r="C29" s="319"/>
      <c r="D29" s="319"/>
      <c r="E29" s="268">
        <v>3</v>
      </c>
      <c r="F29" s="215">
        <v>3</v>
      </c>
      <c r="G29" s="216">
        <v>3</v>
      </c>
      <c r="H29" s="217"/>
      <c r="I29" s="218"/>
      <c r="J29" s="215"/>
      <c r="K29" s="216"/>
      <c r="L29" s="217"/>
      <c r="M29" s="218"/>
      <c r="N29" s="350"/>
      <c r="O29" s="351"/>
      <c r="P29" s="352"/>
      <c r="Q29" s="353"/>
      <c r="R29" s="350"/>
      <c r="S29" s="351"/>
      <c r="T29" s="352"/>
      <c r="U29" s="353"/>
    </row>
    <row r="30" spans="1:21" ht="15" customHeight="1">
      <c r="A30" s="601"/>
      <c r="B30" s="436" t="s">
        <v>162</v>
      </c>
      <c r="C30" s="319"/>
      <c r="D30" s="319"/>
      <c r="E30" s="268">
        <v>3</v>
      </c>
      <c r="F30" s="215"/>
      <c r="G30" s="216"/>
      <c r="H30" s="217">
        <v>3</v>
      </c>
      <c r="I30" s="218">
        <v>3</v>
      </c>
      <c r="J30" s="215"/>
      <c r="K30" s="216"/>
      <c r="L30" s="217"/>
      <c r="M30" s="218"/>
      <c r="N30" s="350"/>
      <c r="O30" s="351"/>
      <c r="P30" s="352"/>
      <c r="Q30" s="353"/>
      <c r="R30" s="350"/>
      <c r="S30" s="351"/>
      <c r="T30" s="352"/>
      <c r="U30" s="353"/>
    </row>
    <row r="31" spans="1:21" ht="15" customHeight="1">
      <c r="A31" s="601"/>
      <c r="B31" s="436" t="s">
        <v>214</v>
      </c>
      <c r="C31" s="319"/>
      <c r="D31" s="319"/>
      <c r="E31" s="268" t="s">
        <v>73</v>
      </c>
      <c r="F31" s="215">
        <v>1</v>
      </c>
      <c r="G31" s="216">
        <v>2</v>
      </c>
      <c r="H31" s="217">
        <v>1</v>
      </c>
      <c r="I31" s="218">
        <v>2</v>
      </c>
      <c r="J31" s="219" t="s">
        <v>16</v>
      </c>
      <c r="K31" s="216">
        <v>2</v>
      </c>
      <c r="L31" s="220" t="s">
        <v>16</v>
      </c>
      <c r="M31" s="218">
        <v>2</v>
      </c>
      <c r="N31" s="219" t="s">
        <v>16</v>
      </c>
      <c r="O31" s="325">
        <v>2</v>
      </c>
      <c r="P31" s="221" t="s">
        <v>16</v>
      </c>
      <c r="Q31" s="315">
        <v>2</v>
      </c>
      <c r="R31" s="219" t="s">
        <v>16</v>
      </c>
      <c r="S31" s="257">
        <v>2</v>
      </c>
      <c r="T31" s="220" t="s">
        <v>16</v>
      </c>
      <c r="U31" s="315">
        <v>2</v>
      </c>
    </row>
    <row r="32" spans="1:21" ht="15" customHeight="1">
      <c r="A32" s="601"/>
      <c r="B32" s="436" t="s">
        <v>140</v>
      </c>
      <c r="C32" s="319"/>
      <c r="D32" s="319"/>
      <c r="E32" s="268">
        <v>0</v>
      </c>
      <c r="F32" s="219" t="s">
        <v>13</v>
      </c>
      <c r="G32" s="216">
        <v>2</v>
      </c>
      <c r="H32" s="220" t="s">
        <v>13</v>
      </c>
      <c r="I32" s="218">
        <v>2</v>
      </c>
      <c r="J32" s="219" t="s">
        <v>13</v>
      </c>
      <c r="K32" s="216">
        <v>2</v>
      </c>
      <c r="L32" s="220" t="s">
        <v>13</v>
      </c>
      <c r="M32" s="218">
        <v>2</v>
      </c>
      <c r="N32" s="350"/>
      <c r="O32" s="351"/>
      <c r="P32" s="352"/>
      <c r="Q32" s="353"/>
      <c r="R32" s="350"/>
      <c r="S32" s="351"/>
      <c r="T32" s="352"/>
      <c r="U32" s="353"/>
    </row>
    <row r="33" spans="1:21" ht="15" customHeight="1" thickBot="1">
      <c r="A33" s="601"/>
      <c r="B33" s="460" t="s">
        <v>208</v>
      </c>
      <c r="C33" s="354"/>
      <c r="D33" s="354"/>
      <c r="E33" s="288">
        <v>0</v>
      </c>
      <c r="F33" s="222"/>
      <c r="G33" s="223"/>
      <c r="H33" s="224"/>
      <c r="I33" s="225"/>
      <c r="J33" s="224"/>
      <c r="K33" s="223"/>
      <c r="L33" s="226"/>
      <c r="M33" s="225"/>
      <c r="N33" s="355"/>
      <c r="O33" s="356"/>
      <c r="P33" s="357"/>
      <c r="Q33" s="358"/>
      <c r="R33" s="355"/>
      <c r="S33" s="356"/>
      <c r="T33" s="357"/>
      <c r="U33" s="358"/>
    </row>
    <row r="34" spans="1:21" ht="15" customHeight="1" thickBot="1">
      <c r="A34" s="602"/>
      <c r="B34" s="227" t="s">
        <v>163</v>
      </c>
      <c r="C34" s="228"/>
      <c r="D34" s="228"/>
      <c r="E34" s="242" t="s">
        <v>77</v>
      </c>
      <c r="F34" s="229">
        <v>7</v>
      </c>
      <c r="G34" s="230">
        <v>10</v>
      </c>
      <c r="H34" s="231">
        <v>7</v>
      </c>
      <c r="I34" s="232">
        <v>10</v>
      </c>
      <c r="J34" s="233"/>
      <c r="K34" s="290"/>
      <c r="L34" s="437"/>
      <c r="M34" s="232"/>
      <c r="N34" s="233"/>
      <c r="O34" s="290"/>
      <c r="P34" s="438"/>
      <c r="Q34" s="336"/>
      <c r="R34" s="233"/>
      <c r="S34" s="230"/>
      <c r="T34" s="439"/>
      <c r="U34" s="232"/>
    </row>
    <row r="35" spans="1:21" ht="15" customHeight="1">
      <c r="A35" s="601" t="s">
        <v>153</v>
      </c>
      <c r="B35" s="457" t="s">
        <v>270</v>
      </c>
      <c r="C35" s="319"/>
      <c r="D35" s="319"/>
      <c r="E35" s="268">
        <v>2</v>
      </c>
      <c r="F35" s="234"/>
      <c r="G35" s="235"/>
      <c r="H35" s="236"/>
      <c r="I35" s="237"/>
      <c r="J35" s="234"/>
      <c r="K35" s="235"/>
      <c r="L35" s="236"/>
      <c r="M35" s="237"/>
      <c r="N35" s="234"/>
      <c r="O35" s="235"/>
      <c r="P35" s="236"/>
      <c r="Q35" s="237"/>
      <c r="R35" s="234"/>
      <c r="S35" s="235"/>
      <c r="T35" s="236"/>
      <c r="U35" s="237"/>
    </row>
    <row r="36" spans="1:21" ht="15" customHeight="1">
      <c r="A36" s="601"/>
      <c r="B36" s="441" t="s">
        <v>271</v>
      </c>
      <c r="C36" s="319"/>
      <c r="D36" s="319"/>
      <c r="E36" s="268">
        <v>2</v>
      </c>
      <c r="F36" s="234"/>
      <c r="G36" s="235"/>
      <c r="H36" s="236"/>
      <c r="I36" s="237"/>
      <c r="J36" s="234"/>
      <c r="K36" s="235"/>
      <c r="L36" s="236"/>
      <c r="M36" s="237"/>
      <c r="N36" s="234"/>
      <c r="O36" s="235"/>
      <c r="P36" s="236"/>
      <c r="Q36" s="237"/>
      <c r="R36" s="234"/>
      <c r="S36" s="235"/>
      <c r="T36" s="236"/>
      <c r="U36" s="237"/>
    </row>
    <row r="37" spans="1:21" ht="15" customHeight="1">
      <c r="A37" s="601"/>
      <c r="B37" s="436" t="s">
        <v>80</v>
      </c>
      <c r="C37" s="319"/>
      <c r="D37" s="319"/>
      <c r="E37" s="268">
        <v>2</v>
      </c>
      <c r="F37" s="234"/>
      <c r="G37" s="235"/>
      <c r="H37" s="236"/>
      <c r="I37" s="237"/>
      <c r="J37" s="234"/>
      <c r="K37" s="235"/>
      <c r="L37" s="236"/>
      <c r="M37" s="237"/>
      <c r="N37" s="234"/>
      <c r="O37" s="235"/>
      <c r="P37" s="236"/>
      <c r="Q37" s="237"/>
      <c r="R37" s="234"/>
      <c r="S37" s="235"/>
      <c r="T37" s="236"/>
      <c r="U37" s="237"/>
    </row>
    <row r="38" spans="1:21" ht="15" customHeight="1">
      <c r="A38" s="601"/>
      <c r="B38" s="436" t="s">
        <v>210</v>
      </c>
      <c r="C38" s="319"/>
      <c r="D38" s="319"/>
      <c r="E38" s="268">
        <v>2</v>
      </c>
      <c r="F38" s="215"/>
      <c r="G38" s="216"/>
      <c r="H38" s="217"/>
      <c r="I38" s="218"/>
      <c r="J38" s="215"/>
      <c r="K38" s="216"/>
      <c r="L38" s="217"/>
      <c r="M38" s="218"/>
      <c r="N38" s="215"/>
      <c r="O38" s="216"/>
      <c r="P38" s="217"/>
      <c r="Q38" s="218"/>
      <c r="R38" s="215"/>
      <c r="S38" s="216"/>
      <c r="T38" s="217"/>
      <c r="U38" s="218"/>
    </row>
    <row r="39" spans="1:21" ht="15" customHeight="1">
      <c r="A39" s="601"/>
      <c r="B39" s="436" t="s">
        <v>211</v>
      </c>
      <c r="C39" s="319"/>
      <c r="D39" s="319"/>
      <c r="E39" s="268">
        <v>2</v>
      </c>
      <c r="F39" s="215"/>
      <c r="G39" s="216"/>
      <c r="H39" s="217"/>
      <c r="I39" s="218"/>
      <c r="J39" s="215"/>
      <c r="K39" s="216"/>
      <c r="L39" s="217"/>
      <c r="M39" s="218"/>
      <c r="N39" s="215"/>
      <c r="O39" s="216"/>
      <c r="P39" s="217"/>
      <c r="Q39" s="218"/>
      <c r="R39" s="215"/>
      <c r="S39" s="216"/>
      <c r="T39" s="217"/>
      <c r="U39" s="218"/>
    </row>
    <row r="40" spans="1:21" ht="15" customHeight="1">
      <c r="A40" s="601"/>
      <c r="B40" s="436" t="s">
        <v>212</v>
      </c>
      <c r="C40" s="363"/>
      <c r="D40" s="363"/>
      <c r="E40" s="326">
        <v>2</v>
      </c>
      <c r="F40" s="215"/>
      <c r="G40" s="216"/>
      <c r="H40" s="217"/>
      <c r="I40" s="218"/>
      <c r="J40" s="215"/>
      <c r="K40" s="216"/>
      <c r="L40" s="217"/>
      <c r="M40" s="218"/>
      <c r="N40" s="215"/>
      <c r="O40" s="216"/>
      <c r="P40" s="217"/>
      <c r="Q40" s="218"/>
      <c r="R40" s="215"/>
      <c r="S40" s="216"/>
      <c r="T40" s="217"/>
      <c r="U40" s="218"/>
    </row>
    <row r="41" spans="1:21" ht="15" customHeight="1" thickBot="1">
      <c r="A41" s="601"/>
      <c r="B41" s="458" t="s">
        <v>215</v>
      </c>
      <c r="C41" s="359"/>
      <c r="D41" s="359"/>
      <c r="E41" s="360">
        <v>2</v>
      </c>
      <c r="F41" s="238"/>
      <c r="G41" s="239"/>
      <c r="H41" s="240"/>
      <c r="I41" s="241"/>
      <c r="J41" s="238"/>
      <c r="K41" s="239"/>
      <c r="L41" s="240"/>
      <c r="M41" s="241"/>
      <c r="N41" s="238"/>
      <c r="O41" s="239"/>
      <c r="P41" s="240"/>
      <c r="Q41" s="241"/>
      <c r="R41" s="238"/>
      <c r="S41" s="239"/>
      <c r="T41" s="240"/>
      <c r="U41" s="241"/>
    </row>
    <row r="42" spans="1:21" ht="15" customHeight="1" thickBot="1">
      <c r="A42" s="602"/>
      <c r="B42" s="227" t="s">
        <v>163</v>
      </c>
      <c r="C42" s="228"/>
      <c r="D42" s="228"/>
      <c r="E42" s="242">
        <f>SUM(E35:E41)</f>
        <v>14</v>
      </c>
      <c r="F42" s="229"/>
      <c r="G42" s="230"/>
      <c r="H42" s="231"/>
      <c r="I42" s="232"/>
      <c r="J42" s="229"/>
      <c r="K42" s="230"/>
      <c r="L42" s="231"/>
      <c r="M42" s="232"/>
      <c r="N42" s="229"/>
      <c r="O42" s="230"/>
      <c r="P42" s="231"/>
      <c r="Q42" s="232"/>
      <c r="R42" s="229"/>
      <c r="S42" s="230"/>
      <c r="T42" s="231"/>
      <c r="U42" s="232"/>
    </row>
    <row r="43" spans="1:21" ht="17.25" customHeight="1">
      <c r="A43" s="637" t="s">
        <v>154</v>
      </c>
      <c r="B43" s="243" t="s">
        <v>155</v>
      </c>
      <c r="C43" s="244"/>
      <c r="D43" s="244"/>
      <c r="E43" s="245">
        <v>3</v>
      </c>
      <c r="F43" s="246">
        <v>3</v>
      </c>
      <c r="G43" s="247">
        <v>3</v>
      </c>
      <c r="H43" s="248"/>
      <c r="I43" s="249"/>
      <c r="J43" s="250"/>
      <c r="K43" s="251"/>
      <c r="L43" s="248"/>
      <c r="M43" s="249"/>
      <c r="N43" s="250"/>
      <c r="O43" s="251"/>
      <c r="P43" s="248"/>
      <c r="Q43" s="249"/>
      <c r="R43" s="250"/>
      <c r="S43" s="251"/>
      <c r="T43" s="248"/>
      <c r="U43" s="249"/>
    </row>
    <row r="44" spans="1:21" ht="15" customHeight="1">
      <c r="A44" s="567"/>
      <c r="B44" s="496" t="s">
        <v>156</v>
      </c>
      <c r="C44" s="254"/>
      <c r="D44" s="254"/>
      <c r="E44" s="255" t="s">
        <v>14</v>
      </c>
      <c r="F44" s="234"/>
      <c r="G44" s="235"/>
      <c r="H44" s="236"/>
      <c r="I44" s="237"/>
      <c r="J44" s="234"/>
      <c r="K44" s="235"/>
      <c r="L44" s="236"/>
      <c r="M44" s="237"/>
      <c r="N44" s="501"/>
      <c r="O44" s="502"/>
      <c r="P44" s="503"/>
      <c r="Q44" s="498"/>
      <c r="R44" s="504"/>
      <c r="S44" s="505"/>
      <c r="T44" s="497" t="s">
        <v>14</v>
      </c>
      <c r="U44" s="498" t="s">
        <v>14</v>
      </c>
    </row>
    <row r="45" spans="1:21" ht="15" customHeight="1">
      <c r="A45" s="567"/>
      <c r="B45" s="496" t="s">
        <v>362</v>
      </c>
      <c r="C45" s="254"/>
      <c r="D45" s="254" t="s">
        <v>368</v>
      </c>
      <c r="E45" s="255" t="s">
        <v>364</v>
      </c>
      <c r="F45" s="234"/>
      <c r="G45" s="235"/>
      <c r="H45" s="236"/>
      <c r="I45" s="237"/>
      <c r="J45" s="234"/>
      <c r="K45" s="235"/>
      <c r="L45" s="236"/>
      <c r="M45" s="237"/>
      <c r="N45" s="501" t="s">
        <v>364</v>
      </c>
      <c r="O45" s="502"/>
      <c r="P45" s="503"/>
      <c r="Q45" s="498"/>
      <c r="R45" s="504"/>
      <c r="S45" s="505"/>
      <c r="T45" s="497"/>
      <c r="U45" s="498"/>
    </row>
    <row r="46" spans="1:21" ht="15" customHeight="1" thickBot="1">
      <c r="A46" s="567"/>
      <c r="B46" s="488" t="s">
        <v>363</v>
      </c>
      <c r="C46" s="489"/>
      <c r="D46" s="489" t="s">
        <v>368</v>
      </c>
      <c r="E46" s="490" t="s">
        <v>364</v>
      </c>
      <c r="F46" s="491"/>
      <c r="G46" s="492"/>
      <c r="H46" s="493"/>
      <c r="I46" s="494"/>
      <c r="J46" s="491"/>
      <c r="K46" s="492"/>
      <c r="L46" s="493"/>
      <c r="M46" s="494"/>
      <c r="N46" s="506"/>
      <c r="O46" s="507"/>
      <c r="P46" s="508"/>
      <c r="Q46" s="495"/>
      <c r="R46" s="509"/>
      <c r="S46" s="510"/>
      <c r="T46" s="499" t="s">
        <v>364</v>
      </c>
      <c r="U46" s="500"/>
    </row>
    <row r="47" spans="1:21" ht="14.25" customHeight="1" thickBot="1">
      <c r="A47" s="638"/>
      <c r="B47" s="227" t="s">
        <v>76</v>
      </c>
      <c r="C47" s="228"/>
      <c r="D47" s="228"/>
      <c r="E47" s="242" t="s">
        <v>365</v>
      </c>
      <c r="F47" s="229">
        <v>3</v>
      </c>
      <c r="G47" s="230">
        <v>3</v>
      </c>
      <c r="H47" s="231"/>
      <c r="I47" s="232"/>
      <c r="J47" s="229"/>
      <c r="K47" s="230"/>
      <c r="L47" s="231"/>
      <c r="M47" s="232"/>
      <c r="N47" s="511" t="s">
        <v>364</v>
      </c>
      <c r="O47" s="512"/>
      <c r="P47" s="513"/>
      <c r="Q47" s="514"/>
      <c r="R47" s="511"/>
      <c r="S47" s="512"/>
      <c r="T47" s="463" t="s">
        <v>366</v>
      </c>
      <c r="U47" s="464" t="s">
        <v>14</v>
      </c>
    </row>
    <row r="48" spans="1:21" ht="15" customHeight="1">
      <c r="A48" s="600" t="s">
        <v>141</v>
      </c>
      <c r="B48" s="422" t="s">
        <v>280</v>
      </c>
      <c r="C48" s="423"/>
      <c r="D48" s="474" t="s">
        <v>337</v>
      </c>
      <c r="E48" s="259">
        <v>2</v>
      </c>
      <c r="F48" s="260">
        <v>2</v>
      </c>
      <c r="G48" s="261">
        <v>2</v>
      </c>
      <c r="H48" s="262"/>
      <c r="I48" s="263"/>
      <c r="J48" s="424"/>
      <c r="K48" s="425"/>
      <c r="L48" s="426"/>
      <c r="M48" s="427"/>
      <c r="N48" s="264"/>
      <c r="O48" s="265"/>
      <c r="P48" s="266"/>
      <c r="Q48" s="267"/>
      <c r="R48" s="264"/>
      <c r="S48" s="265"/>
      <c r="T48" s="266"/>
      <c r="U48" s="267"/>
    </row>
    <row r="49" spans="1:21" ht="15" customHeight="1">
      <c r="A49" s="601"/>
      <c r="B49" s="430" t="s">
        <v>281</v>
      </c>
      <c r="C49" s="428"/>
      <c r="D49" s="475" t="s">
        <v>337</v>
      </c>
      <c r="E49" s="268">
        <v>2</v>
      </c>
      <c r="F49" s="215"/>
      <c r="G49" s="216"/>
      <c r="H49" s="217">
        <v>2</v>
      </c>
      <c r="I49" s="218">
        <v>2</v>
      </c>
      <c r="J49" s="431"/>
      <c r="K49" s="432"/>
      <c r="L49" s="433"/>
      <c r="M49" s="434"/>
      <c r="N49" s="234"/>
      <c r="O49" s="235"/>
      <c r="P49" s="236"/>
      <c r="Q49" s="237"/>
      <c r="R49" s="234"/>
      <c r="S49" s="235"/>
      <c r="T49" s="236"/>
      <c r="U49" s="237"/>
    </row>
    <row r="50" spans="1:21" ht="15" customHeight="1">
      <c r="A50" s="601"/>
      <c r="B50" s="430" t="s">
        <v>282</v>
      </c>
      <c r="C50" s="428"/>
      <c r="D50" s="475" t="s">
        <v>337</v>
      </c>
      <c r="E50" s="268">
        <v>2</v>
      </c>
      <c r="F50" s="215">
        <v>2</v>
      </c>
      <c r="G50" s="216">
        <v>2</v>
      </c>
      <c r="H50" s="217"/>
      <c r="I50" s="218"/>
      <c r="J50" s="215"/>
      <c r="K50" s="216"/>
      <c r="L50" s="217"/>
      <c r="M50" s="218"/>
      <c r="N50" s="215"/>
      <c r="O50" s="216"/>
      <c r="P50" s="217"/>
      <c r="Q50" s="218"/>
      <c r="R50" s="215"/>
      <c r="S50" s="216"/>
      <c r="T50" s="217"/>
      <c r="U50" s="218"/>
    </row>
    <row r="51" spans="1:21" ht="15" customHeight="1">
      <c r="A51" s="601"/>
      <c r="B51" s="430" t="s">
        <v>283</v>
      </c>
      <c r="C51" s="428"/>
      <c r="D51" s="475" t="s">
        <v>337</v>
      </c>
      <c r="E51" s="268">
        <v>2</v>
      </c>
      <c r="F51" s="215"/>
      <c r="G51" s="216"/>
      <c r="H51" s="217">
        <v>2</v>
      </c>
      <c r="I51" s="218">
        <v>2</v>
      </c>
      <c r="J51" s="215"/>
      <c r="K51" s="216"/>
      <c r="L51" s="217"/>
      <c r="M51" s="218"/>
      <c r="N51" s="215"/>
      <c r="O51" s="216"/>
      <c r="P51" s="217"/>
      <c r="Q51" s="218"/>
      <c r="R51" s="215"/>
      <c r="S51" s="216"/>
      <c r="T51" s="217"/>
      <c r="U51" s="218"/>
    </row>
    <row r="52" spans="1:21" ht="15" customHeight="1">
      <c r="A52" s="601"/>
      <c r="B52" s="430" t="s">
        <v>284</v>
      </c>
      <c r="C52" s="428"/>
      <c r="D52" s="475" t="s">
        <v>337</v>
      </c>
      <c r="E52" s="268">
        <v>2</v>
      </c>
      <c r="F52" s="215">
        <v>2</v>
      </c>
      <c r="G52" s="216">
        <v>2</v>
      </c>
      <c r="H52" s="217"/>
      <c r="I52" s="218"/>
      <c r="J52" s="215"/>
      <c r="K52" s="216"/>
      <c r="L52" s="217"/>
      <c r="M52" s="218"/>
      <c r="N52" s="215"/>
      <c r="O52" s="216"/>
      <c r="P52" s="217"/>
      <c r="Q52" s="218"/>
      <c r="R52" s="215"/>
      <c r="S52" s="216"/>
      <c r="T52" s="217"/>
      <c r="U52" s="218"/>
    </row>
    <row r="53" spans="1:21" ht="15" customHeight="1">
      <c r="A53" s="601"/>
      <c r="B53" s="430" t="s">
        <v>285</v>
      </c>
      <c r="C53" s="428"/>
      <c r="D53" s="475" t="s">
        <v>337</v>
      </c>
      <c r="E53" s="268">
        <v>2</v>
      </c>
      <c r="F53" s="215"/>
      <c r="G53" s="216"/>
      <c r="H53" s="217">
        <v>2</v>
      </c>
      <c r="I53" s="218">
        <v>2</v>
      </c>
      <c r="J53" s="215"/>
      <c r="K53" s="216"/>
      <c r="L53" s="217"/>
      <c r="M53" s="218"/>
      <c r="N53" s="215"/>
      <c r="O53" s="216"/>
      <c r="P53" s="217"/>
      <c r="Q53" s="218"/>
      <c r="R53" s="215"/>
      <c r="S53" s="216"/>
      <c r="T53" s="217"/>
      <c r="U53" s="218"/>
    </row>
    <row r="54" spans="1:21" ht="15" customHeight="1">
      <c r="A54" s="601"/>
      <c r="B54" s="430" t="s">
        <v>286</v>
      </c>
      <c r="C54" s="428"/>
      <c r="D54" s="475" t="s">
        <v>337</v>
      </c>
      <c r="E54" s="268">
        <v>2</v>
      </c>
      <c r="F54" s="215">
        <v>2</v>
      </c>
      <c r="G54" s="216">
        <v>2</v>
      </c>
      <c r="H54" s="217"/>
      <c r="I54" s="218"/>
      <c r="J54" s="215"/>
      <c r="K54" s="216"/>
      <c r="L54" s="217"/>
      <c r="M54" s="218"/>
      <c r="N54" s="215"/>
      <c r="O54" s="216"/>
      <c r="P54" s="217"/>
      <c r="Q54" s="218"/>
      <c r="R54" s="215"/>
      <c r="S54" s="216"/>
      <c r="T54" s="217"/>
      <c r="U54" s="218"/>
    </row>
    <row r="55" spans="1:21" ht="15" customHeight="1">
      <c r="A55" s="601"/>
      <c r="B55" s="430" t="s">
        <v>287</v>
      </c>
      <c r="C55" s="428"/>
      <c r="D55" s="475" t="s">
        <v>337</v>
      </c>
      <c r="E55" s="268">
        <v>2</v>
      </c>
      <c r="F55" s="215"/>
      <c r="G55" s="216"/>
      <c r="H55" s="217">
        <v>2</v>
      </c>
      <c r="I55" s="218">
        <v>2</v>
      </c>
      <c r="J55" s="215"/>
      <c r="K55" s="216"/>
      <c r="L55" s="217"/>
      <c r="M55" s="218"/>
      <c r="N55" s="215"/>
      <c r="O55" s="216"/>
      <c r="P55" s="217"/>
      <c r="Q55" s="218"/>
      <c r="R55" s="215"/>
      <c r="S55" s="216"/>
      <c r="T55" s="217"/>
      <c r="U55" s="218"/>
    </row>
    <row r="56" spans="1:21" ht="15" customHeight="1">
      <c r="A56" s="601"/>
      <c r="B56" s="430" t="s">
        <v>288</v>
      </c>
      <c r="C56" s="428"/>
      <c r="D56" s="475" t="s">
        <v>337</v>
      </c>
      <c r="E56" s="429">
        <v>2</v>
      </c>
      <c r="F56" s="215"/>
      <c r="G56" s="216"/>
      <c r="H56" s="217"/>
      <c r="I56" s="218"/>
      <c r="J56" s="215">
        <v>2</v>
      </c>
      <c r="K56" s="216">
        <v>2</v>
      </c>
      <c r="L56" s="217"/>
      <c r="M56" s="218"/>
      <c r="N56" s="215"/>
      <c r="O56" s="216"/>
      <c r="P56" s="217"/>
      <c r="Q56" s="218"/>
      <c r="R56" s="215"/>
      <c r="S56" s="216"/>
      <c r="T56" s="217"/>
      <c r="U56" s="218"/>
    </row>
    <row r="57" spans="1:21" ht="15" customHeight="1">
      <c r="A57" s="601"/>
      <c r="B57" s="430" t="s">
        <v>289</v>
      </c>
      <c r="C57" s="428"/>
      <c r="D57" s="475" t="s">
        <v>337</v>
      </c>
      <c r="E57" s="429">
        <v>2</v>
      </c>
      <c r="F57" s="215"/>
      <c r="G57" s="216"/>
      <c r="H57" s="217"/>
      <c r="I57" s="218"/>
      <c r="J57" s="215"/>
      <c r="K57" s="216"/>
      <c r="L57" s="217">
        <v>2</v>
      </c>
      <c r="M57" s="218">
        <v>2</v>
      </c>
      <c r="N57" s="215"/>
      <c r="O57" s="216"/>
      <c r="P57" s="217"/>
      <c r="Q57" s="218"/>
      <c r="R57" s="215"/>
      <c r="S57" s="216"/>
      <c r="T57" s="217"/>
      <c r="U57" s="218"/>
    </row>
    <row r="58" spans="1:21" ht="15" customHeight="1">
      <c r="A58" s="601"/>
      <c r="B58" s="430" t="s">
        <v>290</v>
      </c>
      <c r="C58" s="428"/>
      <c r="D58" s="475" t="s">
        <v>337</v>
      </c>
      <c r="E58" s="429">
        <v>2</v>
      </c>
      <c r="F58" s="215"/>
      <c r="G58" s="216"/>
      <c r="H58" s="217"/>
      <c r="I58" s="218"/>
      <c r="J58" s="215">
        <v>2</v>
      </c>
      <c r="K58" s="216">
        <v>2</v>
      </c>
      <c r="L58" s="217"/>
      <c r="M58" s="218"/>
      <c r="N58" s="215"/>
      <c r="O58" s="216"/>
      <c r="P58" s="217"/>
      <c r="Q58" s="218"/>
      <c r="R58" s="215"/>
      <c r="S58" s="216"/>
      <c r="T58" s="217"/>
      <c r="U58" s="218"/>
    </row>
    <row r="59" spans="1:21" ht="15" customHeight="1">
      <c r="A59" s="601"/>
      <c r="B59" s="430" t="s">
        <v>291</v>
      </c>
      <c r="C59" s="428"/>
      <c r="D59" s="475" t="s">
        <v>337</v>
      </c>
      <c r="E59" s="429">
        <v>2</v>
      </c>
      <c r="F59" s="215"/>
      <c r="G59" s="216"/>
      <c r="H59" s="217"/>
      <c r="I59" s="218"/>
      <c r="J59" s="215"/>
      <c r="K59" s="216"/>
      <c r="L59" s="217">
        <v>2</v>
      </c>
      <c r="M59" s="218">
        <v>2</v>
      </c>
      <c r="N59" s="215"/>
      <c r="O59" s="216"/>
      <c r="P59" s="217"/>
      <c r="Q59" s="218"/>
      <c r="R59" s="215"/>
      <c r="S59" s="216"/>
      <c r="T59" s="217"/>
      <c r="U59" s="218"/>
    </row>
    <row r="60" spans="1:21" ht="15" customHeight="1">
      <c r="A60" s="601"/>
      <c r="B60" s="430" t="s">
        <v>158</v>
      </c>
      <c r="C60" s="428"/>
      <c r="D60" s="475" t="s">
        <v>337</v>
      </c>
      <c r="E60" s="268">
        <v>2</v>
      </c>
      <c r="F60" s="215"/>
      <c r="G60" s="216"/>
      <c r="H60" s="217"/>
      <c r="I60" s="218"/>
      <c r="J60" s="215"/>
      <c r="K60" s="216"/>
      <c r="L60" s="217"/>
      <c r="M60" s="218"/>
      <c r="N60" s="215">
        <v>2</v>
      </c>
      <c r="O60" s="216">
        <v>2</v>
      </c>
      <c r="P60" s="217"/>
      <c r="Q60" s="218"/>
      <c r="R60" s="215"/>
      <c r="S60" s="216"/>
      <c r="T60" s="217"/>
      <c r="U60" s="218"/>
    </row>
    <row r="61" spans="1:21" ht="15" customHeight="1">
      <c r="A61" s="601"/>
      <c r="B61" s="430" t="s">
        <v>293</v>
      </c>
      <c r="C61" s="428"/>
      <c r="D61" s="475" t="s">
        <v>337</v>
      </c>
      <c r="E61" s="268">
        <v>2</v>
      </c>
      <c r="F61" s="215"/>
      <c r="G61" s="216"/>
      <c r="H61" s="217"/>
      <c r="I61" s="218"/>
      <c r="J61" s="215"/>
      <c r="K61" s="216"/>
      <c r="L61" s="217"/>
      <c r="M61" s="218"/>
      <c r="N61" s="215">
        <v>2</v>
      </c>
      <c r="O61" s="216">
        <v>2</v>
      </c>
      <c r="P61" s="217"/>
      <c r="Q61" s="218"/>
      <c r="R61" s="215"/>
      <c r="S61" s="216"/>
      <c r="T61" s="217"/>
      <c r="U61" s="218"/>
    </row>
    <row r="62" spans="1:21" ht="15" customHeight="1">
      <c r="A62" s="601"/>
      <c r="B62" s="430" t="s">
        <v>294</v>
      </c>
      <c r="C62" s="428"/>
      <c r="D62" s="475" t="s">
        <v>337</v>
      </c>
      <c r="E62" s="268">
        <v>2</v>
      </c>
      <c r="F62" s="215"/>
      <c r="G62" s="216"/>
      <c r="H62" s="217"/>
      <c r="I62" s="218"/>
      <c r="J62" s="215"/>
      <c r="K62" s="216"/>
      <c r="L62" s="217"/>
      <c r="M62" s="218"/>
      <c r="N62" s="215"/>
      <c r="O62" s="216"/>
      <c r="P62" s="217">
        <v>2</v>
      </c>
      <c r="Q62" s="218">
        <v>2</v>
      </c>
      <c r="R62" s="215"/>
      <c r="S62" s="216"/>
      <c r="T62" s="217"/>
      <c r="U62" s="218"/>
    </row>
    <row r="63" spans="1:21" ht="15" customHeight="1">
      <c r="A63" s="601"/>
      <c r="B63" s="430" t="s">
        <v>295</v>
      </c>
      <c r="C63" s="428"/>
      <c r="D63" s="475" t="s">
        <v>337</v>
      </c>
      <c r="E63" s="268">
        <v>2</v>
      </c>
      <c r="F63" s="215"/>
      <c r="G63" s="216"/>
      <c r="H63" s="217"/>
      <c r="I63" s="218"/>
      <c r="J63" s="215"/>
      <c r="K63" s="216"/>
      <c r="L63" s="217"/>
      <c r="M63" s="218"/>
      <c r="N63" s="215">
        <v>2</v>
      </c>
      <c r="O63" s="216">
        <v>2</v>
      </c>
      <c r="P63" s="217"/>
      <c r="Q63" s="218"/>
      <c r="R63" s="215"/>
      <c r="S63" s="216"/>
      <c r="T63" s="217"/>
      <c r="U63" s="218"/>
    </row>
    <row r="64" spans="1:21" ht="15" customHeight="1">
      <c r="A64" s="601"/>
      <c r="B64" s="430" t="s">
        <v>296</v>
      </c>
      <c r="C64" s="428"/>
      <c r="D64" s="475" t="s">
        <v>337</v>
      </c>
      <c r="E64" s="268">
        <v>2</v>
      </c>
      <c r="F64" s="215"/>
      <c r="G64" s="216"/>
      <c r="H64" s="217"/>
      <c r="I64" s="218"/>
      <c r="J64" s="215"/>
      <c r="K64" s="216"/>
      <c r="L64" s="217"/>
      <c r="M64" s="218"/>
      <c r="N64" s="215"/>
      <c r="O64" s="216"/>
      <c r="P64" s="217">
        <v>2</v>
      </c>
      <c r="Q64" s="218">
        <v>2</v>
      </c>
      <c r="R64" s="215"/>
      <c r="S64" s="216"/>
      <c r="T64" s="217"/>
      <c r="U64" s="218"/>
    </row>
    <row r="65" spans="1:21" ht="15" customHeight="1">
      <c r="A65" s="601"/>
      <c r="B65" s="430" t="s">
        <v>297</v>
      </c>
      <c r="C65" s="428"/>
      <c r="D65" s="475" t="s">
        <v>337</v>
      </c>
      <c r="E65" s="268">
        <v>2</v>
      </c>
      <c r="F65" s="215"/>
      <c r="G65" s="216"/>
      <c r="H65" s="217"/>
      <c r="I65" s="218"/>
      <c r="J65" s="215"/>
      <c r="K65" s="216"/>
      <c r="L65" s="217"/>
      <c r="M65" s="218"/>
      <c r="N65" s="215">
        <v>2</v>
      </c>
      <c r="O65" s="216">
        <v>2</v>
      </c>
      <c r="P65" s="217"/>
      <c r="Q65" s="218"/>
      <c r="R65" s="215"/>
      <c r="S65" s="216"/>
      <c r="T65" s="217"/>
      <c r="U65" s="218"/>
    </row>
    <row r="66" spans="1:21" ht="15" customHeight="1">
      <c r="A66" s="601"/>
      <c r="B66" s="430" t="s">
        <v>298</v>
      </c>
      <c r="C66" s="428"/>
      <c r="D66" s="475" t="s">
        <v>337</v>
      </c>
      <c r="E66" s="268">
        <v>2</v>
      </c>
      <c r="F66" s="215"/>
      <c r="G66" s="216"/>
      <c r="H66" s="217"/>
      <c r="I66" s="218"/>
      <c r="J66" s="215"/>
      <c r="K66" s="216"/>
      <c r="L66" s="217"/>
      <c r="M66" s="218"/>
      <c r="N66" s="215"/>
      <c r="O66" s="216"/>
      <c r="P66" s="217">
        <v>2</v>
      </c>
      <c r="Q66" s="218">
        <v>2</v>
      </c>
      <c r="R66" s="215"/>
      <c r="S66" s="216"/>
      <c r="T66" s="217"/>
      <c r="U66" s="218"/>
    </row>
    <row r="67" spans="1:21" ht="15" customHeight="1">
      <c r="A67" s="601"/>
      <c r="B67" s="440" t="s">
        <v>299</v>
      </c>
      <c r="C67" s="428"/>
      <c r="D67" s="475" t="s">
        <v>337</v>
      </c>
      <c r="E67" s="268">
        <v>2</v>
      </c>
      <c r="F67" s="215"/>
      <c r="G67" s="216"/>
      <c r="H67" s="217"/>
      <c r="I67" s="218"/>
      <c r="J67" s="215"/>
      <c r="K67" s="216"/>
      <c r="L67" s="217"/>
      <c r="M67" s="218"/>
      <c r="N67" s="215"/>
      <c r="O67" s="216"/>
      <c r="P67" s="217">
        <v>2</v>
      </c>
      <c r="Q67" s="218">
        <v>2</v>
      </c>
      <c r="R67" s="215"/>
      <c r="S67" s="216"/>
      <c r="T67" s="217"/>
      <c r="U67" s="218"/>
    </row>
    <row r="68" spans="1:21" ht="15" customHeight="1">
      <c r="A68" s="601"/>
      <c r="B68" s="430" t="s">
        <v>300</v>
      </c>
      <c r="C68" s="428" t="s">
        <v>118</v>
      </c>
      <c r="D68" s="475" t="s">
        <v>337</v>
      </c>
      <c r="E68" s="429">
        <v>4</v>
      </c>
      <c r="F68" s="215"/>
      <c r="G68" s="216"/>
      <c r="H68" s="217"/>
      <c r="I68" s="218"/>
      <c r="J68" s="215"/>
      <c r="K68" s="216"/>
      <c r="L68" s="217"/>
      <c r="M68" s="218"/>
      <c r="N68" s="215"/>
      <c r="O68" s="216"/>
      <c r="P68" s="217">
        <v>2</v>
      </c>
      <c r="Q68" s="218">
        <v>2</v>
      </c>
      <c r="R68" s="215">
        <v>2</v>
      </c>
      <c r="S68" s="216">
        <v>2</v>
      </c>
      <c r="T68" s="217"/>
      <c r="U68" s="218"/>
    </row>
    <row r="69" spans="1:21" ht="15" customHeight="1">
      <c r="A69" s="601"/>
      <c r="B69" s="430" t="s">
        <v>301</v>
      </c>
      <c r="C69" s="428" t="s">
        <v>118</v>
      </c>
      <c r="D69" s="475" t="s">
        <v>337</v>
      </c>
      <c r="E69" s="268">
        <v>2</v>
      </c>
      <c r="F69" s="215"/>
      <c r="G69" s="216"/>
      <c r="H69" s="217"/>
      <c r="I69" s="218"/>
      <c r="J69" s="215"/>
      <c r="K69" s="216"/>
      <c r="L69" s="217"/>
      <c r="M69" s="218"/>
      <c r="N69" s="215"/>
      <c r="O69" s="216"/>
      <c r="P69" s="217"/>
      <c r="Q69" s="218"/>
      <c r="R69" s="215">
        <v>2</v>
      </c>
      <c r="S69" s="216">
        <v>2</v>
      </c>
      <c r="T69" s="217"/>
      <c r="U69" s="218"/>
    </row>
    <row r="70" spans="1:21" ht="15" customHeight="1">
      <c r="A70" s="601"/>
      <c r="B70" s="430" t="s">
        <v>302</v>
      </c>
      <c r="C70" s="428" t="s">
        <v>118</v>
      </c>
      <c r="D70" s="475" t="s">
        <v>337</v>
      </c>
      <c r="E70" s="268">
        <v>2</v>
      </c>
      <c r="F70" s="215"/>
      <c r="G70" s="216"/>
      <c r="H70" s="217"/>
      <c r="I70" s="218"/>
      <c r="J70" s="215"/>
      <c r="K70" s="216"/>
      <c r="L70" s="217"/>
      <c r="M70" s="218"/>
      <c r="N70" s="215"/>
      <c r="O70" s="216"/>
      <c r="P70" s="217"/>
      <c r="Q70" s="218"/>
      <c r="R70" s="215">
        <v>2</v>
      </c>
      <c r="S70" s="216">
        <v>2</v>
      </c>
      <c r="T70" s="217"/>
      <c r="U70" s="218"/>
    </row>
    <row r="71" spans="1:21" ht="15" customHeight="1" thickBot="1">
      <c r="A71" s="601"/>
      <c r="B71" s="422" t="s">
        <v>304</v>
      </c>
      <c r="C71" s="428" t="s">
        <v>118</v>
      </c>
      <c r="D71" s="475" t="s">
        <v>337</v>
      </c>
      <c r="E71" s="268">
        <v>2</v>
      </c>
      <c r="F71" s="215"/>
      <c r="G71" s="216"/>
      <c r="H71" s="217"/>
      <c r="I71" s="218"/>
      <c r="J71" s="215"/>
      <c r="K71" s="216"/>
      <c r="L71" s="217"/>
      <c r="M71" s="218"/>
      <c r="N71" s="215"/>
      <c r="O71" s="216"/>
      <c r="P71" s="217"/>
      <c r="Q71" s="218"/>
      <c r="R71" s="215">
        <v>2</v>
      </c>
      <c r="S71" s="216">
        <v>2</v>
      </c>
      <c r="T71" s="269"/>
      <c r="U71" s="218"/>
    </row>
    <row r="72" spans="1:21" ht="15" customHeight="1" thickBot="1">
      <c r="A72" s="602"/>
      <c r="B72" s="641" t="s">
        <v>163</v>
      </c>
      <c r="C72" s="642"/>
      <c r="D72" s="643"/>
      <c r="E72" s="399">
        <f aca="true" t="shared" si="0" ref="E72:S72">SUM(E48:E71)</f>
        <v>50</v>
      </c>
      <c r="F72" s="270">
        <f t="shared" si="0"/>
        <v>8</v>
      </c>
      <c r="G72" s="271">
        <f t="shared" si="0"/>
        <v>8</v>
      </c>
      <c r="H72" s="272">
        <f t="shared" si="0"/>
        <v>8</v>
      </c>
      <c r="I72" s="273">
        <f t="shared" si="0"/>
        <v>8</v>
      </c>
      <c r="J72" s="270">
        <f t="shared" si="0"/>
        <v>4</v>
      </c>
      <c r="K72" s="271">
        <f t="shared" si="0"/>
        <v>4</v>
      </c>
      <c r="L72" s="274">
        <f t="shared" si="0"/>
        <v>4</v>
      </c>
      <c r="M72" s="275">
        <f t="shared" si="0"/>
        <v>4</v>
      </c>
      <c r="N72" s="270">
        <f t="shared" si="0"/>
        <v>8</v>
      </c>
      <c r="O72" s="271">
        <f t="shared" si="0"/>
        <v>8</v>
      </c>
      <c r="P72" s="274">
        <f t="shared" si="0"/>
        <v>10</v>
      </c>
      <c r="Q72" s="275">
        <f t="shared" si="0"/>
        <v>10</v>
      </c>
      <c r="R72" s="270">
        <f t="shared" si="0"/>
        <v>8</v>
      </c>
      <c r="S72" s="271">
        <f t="shared" si="0"/>
        <v>8</v>
      </c>
      <c r="T72" s="274">
        <v>0</v>
      </c>
      <c r="U72" s="273">
        <v>0</v>
      </c>
    </row>
    <row r="73" spans="1:21" ht="15" customHeight="1" thickBot="1">
      <c r="A73" s="639" t="s">
        <v>142</v>
      </c>
      <c r="B73" s="623" t="s">
        <v>164</v>
      </c>
      <c r="C73" s="623"/>
      <c r="D73" s="623"/>
      <c r="E73" s="623"/>
      <c r="F73" s="623"/>
      <c r="G73" s="623"/>
      <c r="H73" s="623"/>
      <c r="I73" s="623"/>
      <c r="J73" s="623"/>
      <c r="K73" s="623"/>
      <c r="L73" s="623"/>
      <c r="M73" s="623"/>
      <c r="N73" s="623"/>
      <c r="O73" s="623"/>
      <c r="P73" s="623"/>
      <c r="Q73" s="623"/>
      <c r="R73" s="623"/>
      <c r="S73" s="623"/>
      <c r="T73" s="623"/>
      <c r="U73" s="624"/>
    </row>
    <row r="74" spans="1:21" ht="15" customHeight="1">
      <c r="A74" s="640"/>
      <c r="B74" s="395" t="s">
        <v>306</v>
      </c>
      <c r="C74" s="364"/>
      <c r="D74" s="476" t="s">
        <v>337</v>
      </c>
      <c r="E74" s="382">
        <v>4</v>
      </c>
      <c r="F74" s="380"/>
      <c r="G74" s="381"/>
      <c r="H74" s="383"/>
      <c r="I74" s="372"/>
      <c r="J74" s="380">
        <v>2</v>
      </c>
      <c r="K74" s="381">
        <v>2</v>
      </c>
      <c r="L74" s="383">
        <v>2</v>
      </c>
      <c r="M74" s="372">
        <v>2</v>
      </c>
      <c r="N74" s="373"/>
      <c r="O74" s="374"/>
      <c r="P74" s="375"/>
      <c r="Q74" s="384"/>
      <c r="R74" s="371"/>
      <c r="S74" s="376"/>
      <c r="T74" s="377"/>
      <c r="U74" s="378"/>
    </row>
    <row r="75" spans="1:21" ht="15" customHeight="1">
      <c r="A75" s="640"/>
      <c r="B75" s="396" t="s">
        <v>307</v>
      </c>
      <c r="C75" s="361"/>
      <c r="D75" s="477" t="s">
        <v>337</v>
      </c>
      <c r="E75" s="379">
        <v>4</v>
      </c>
      <c r="F75" s="222"/>
      <c r="G75" s="223"/>
      <c r="H75" s="224"/>
      <c r="I75" s="225"/>
      <c r="J75" s="222"/>
      <c r="K75" s="223"/>
      <c r="L75" s="224"/>
      <c r="M75" s="225"/>
      <c r="N75" s="280">
        <v>2</v>
      </c>
      <c r="O75" s="366">
        <v>2</v>
      </c>
      <c r="P75" s="367">
        <v>2</v>
      </c>
      <c r="Q75" s="281">
        <v>2</v>
      </c>
      <c r="R75" s="368"/>
      <c r="S75" s="369"/>
      <c r="T75" s="370"/>
      <c r="U75" s="365"/>
    </row>
    <row r="76" spans="1:21" ht="15" customHeight="1" thickBot="1">
      <c r="A76" s="640"/>
      <c r="B76" s="647" t="s">
        <v>163</v>
      </c>
      <c r="C76" s="648"/>
      <c r="D76" s="649"/>
      <c r="E76" s="285">
        <f>SUM(E74:E75)</f>
        <v>8</v>
      </c>
      <c r="F76" s="270">
        <v>0</v>
      </c>
      <c r="G76" s="271">
        <v>0</v>
      </c>
      <c r="H76" s="272">
        <v>0</v>
      </c>
      <c r="I76" s="273">
        <v>0</v>
      </c>
      <c r="J76" s="270">
        <f>SUM(J74:J75)</f>
        <v>2</v>
      </c>
      <c r="K76" s="271">
        <f>SUM(K74:K75)</f>
        <v>2</v>
      </c>
      <c r="L76" s="272">
        <f>SUM(L74:L75)</f>
        <v>2</v>
      </c>
      <c r="M76" s="273">
        <f>SUM(M74:M75)</f>
        <v>2</v>
      </c>
      <c r="N76" s="270">
        <f>SUM(N75)</f>
        <v>2</v>
      </c>
      <c r="O76" s="271">
        <f>SUM(O74:O75)</f>
        <v>2</v>
      </c>
      <c r="P76" s="274">
        <f>SUM(P74:P75)</f>
        <v>2</v>
      </c>
      <c r="Q76" s="273">
        <f>SUM(Q74:Q75)</f>
        <v>2</v>
      </c>
      <c r="R76" s="270">
        <v>0</v>
      </c>
      <c r="S76" s="271">
        <v>0</v>
      </c>
      <c r="T76" s="272">
        <v>0</v>
      </c>
      <c r="U76" s="286">
        <v>0</v>
      </c>
    </row>
    <row r="77" spans="1:21" ht="15" customHeight="1" thickBot="1">
      <c r="A77" s="533" t="s">
        <v>142</v>
      </c>
      <c r="B77" s="623" t="s">
        <v>354</v>
      </c>
      <c r="C77" s="623"/>
      <c r="D77" s="623"/>
      <c r="E77" s="623"/>
      <c r="F77" s="623"/>
      <c r="G77" s="623"/>
      <c r="H77" s="623"/>
      <c r="I77" s="623"/>
      <c r="J77" s="623"/>
      <c r="K77" s="623"/>
      <c r="L77" s="623"/>
      <c r="M77" s="623"/>
      <c r="N77" s="623"/>
      <c r="O77" s="623"/>
      <c r="P77" s="623"/>
      <c r="Q77" s="623"/>
      <c r="R77" s="623"/>
      <c r="S77" s="623"/>
      <c r="T77" s="623"/>
      <c r="U77" s="624"/>
    </row>
    <row r="78" spans="1:21" ht="15" customHeight="1">
      <c r="A78" s="533"/>
      <c r="B78" s="441" t="s">
        <v>309</v>
      </c>
      <c r="C78" s="328" t="s">
        <v>118</v>
      </c>
      <c r="D78" s="478" t="s">
        <v>367</v>
      </c>
      <c r="E78" s="259">
        <v>3</v>
      </c>
      <c r="F78" s="276"/>
      <c r="G78" s="277"/>
      <c r="H78" s="278"/>
      <c r="I78" s="279"/>
      <c r="J78" s="276">
        <v>3</v>
      </c>
      <c r="K78" s="277">
        <v>3</v>
      </c>
      <c r="L78" s="278"/>
      <c r="M78" s="279"/>
      <c r="N78" s="276"/>
      <c r="O78" s="277"/>
      <c r="P78" s="278"/>
      <c r="Q78" s="279"/>
      <c r="R78" s="276"/>
      <c r="S78" s="277"/>
      <c r="T78" s="278"/>
      <c r="U78" s="279"/>
    </row>
    <row r="79" spans="1:21" ht="15" customHeight="1">
      <c r="A79" s="533"/>
      <c r="B79" s="442" t="s">
        <v>165</v>
      </c>
      <c r="C79" s="314" t="s">
        <v>118</v>
      </c>
      <c r="D79" s="479" t="s">
        <v>367</v>
      </c>
      <c r="E79" s="268">
        <v>3</v>
      </c>
      <c r="F79" s="215"/>
      <c r="G79" s="216"/>
      <c r="H79" s="217"/>
      <c r="I79" s="218"/>
      <c r="J79" s="215"/>
      <c r="K79" s="216"/>
      <c r="L79" s="269">
        <v>3</v>
      </c>
      <c r="M79" s="216">
        <v>3</v>
      </c>
      <c r="N79" s="276"/>
      <c r="O79" s="277"/>
      <c r="P79" s="278"/>
      <c r="Q79" s="279"/>
      <c r="R79" s="276"/>
      <c r="S79" s="277"/>
      <c r="T79" s="278"/>
      <c r="U79" s="279"/>
    </row>
    <row r="80" spans="1:21" ht="15" customHeight="1">
      <c r="A80" s="533"/>
      <c r="B80" s="442" t="s">
        <v>166</v>
      </c>
      <c r="C80" s="314"/>
      <c r="D80" s="479" t="s">
        <v>367</v>
      </c>
      <c r="E80" s="268">
        <v>3</v>
      </c>
      <c r="F80" s="215"/>
      <c r="G80" s="216"/>
      <c r="H80" s="217"/>
      <c r="I80" s="218"/>
      <c r="J80" s="215"/>
      <c r="K80" s="216"/>
      <c r="L80" s="217"/>
      <c r="M80" s="218"/>
      <c r="N80" s="215">
        <v>3</v>
      </c>
      <c r="O80" s="216">
        <v>3</v>
      </c>
      <c r="P80" s="217"/>
      <c r="Q80" s="218"/>
      <c r="R80" s="215"/>
      <c r="S80" s="216"/>
      <c r="T80" s="217"/>
      <c r="U80" s="218"/>
    </row>
    <row r="81" spans="1:21" ht="15" customHeight="1">
      <c r="A81" s="533"/>
      <c r="B81" s="442" t="s">
        <v>310</v>
      </c>
      <c r="C81" s="314"/>
      <c r="D81" s="479" t="s">
        <v>367</v>
      </c>
      <c r="E81" s="268">
        <v>3</v>
      </c>
      <c r="F81" s="215"/>
      <c r="G81" s="216"/>
      <c r="H81" s="217"/>
      <c r="I81" s="218"/>
      <c r="J81" s="215"/>
      <c r="K81" s="216"/>
      <c r="L81" s="269"/>
      <c r="M81" s="287"/>
      <c r="N81" s="276"/>
      <c r="O81" s="277"/>
      <c r="P81" s="278">
        <v>3</v>
      </c>
      <c r="Q81" s="279">
        <v>3</v>
      </c>
      <c r="R81" s="276"/>
      <c r="S81" s="277"/>
      <c r="T81" s="278"/>
      <c r="U81" s="279"/>
    </row>
    <row r="82" spans="1:21" ht="15" customHeight="1">
      <c r="A82" s="533"/>
      <c r="B82" s="436" t="s">
        <v>311</v>
      </c>
      <c r="C82" s="319"/>
      <c r="D82" s="480" t="s">
        <v>367</v>
      </c>
      <c r="E82" s="268">
        <v>3</v>
      </c>
      <c r="F82" s="222"/>
      <c r="G82" s="223"/>
      <c r="H82" s="224"/>
      <c r="I82" s="225"/>
      <c r="J82" s="222"/>
      <c r="K82" s="223"/>
      <c r="L82" s="224"/>
      <c r="M82" s="225"/>
      <c r="N82" s="222"/>
      <c r="O82" s="223"/>
      <c r="P82" s="224"/>
      <c r="Q82" s="225"/>
      <c r="R82" s="222">
        <v>3</v>
      </c>
      <c r="S82" s="223">
        <v>3</v>
      </c>
      <c r="T82" s="224"/>
      <c r="U82" s="225"/>
    </row>
    <row r="83" spans="1:21" ht="14.25" customHeight="1" thickBot="1">
      <c r="A83" s="533"/>
      <c r="B83" s="443" t="s">
        <v>373</v>
      </c>
      <c r="C83" s="320"/>
      <c r="D83" s="477" t="s">
        <v>367</v>
      </c>
      <c r="E83" s="288">
        <v>3</v>
      </c>
      <c r="F83" s="222"/>
      <c r="G83" s="223"/>
      <c r="H83" s="224"/>
      <c r="I83" s="225"/>
      <c r="J83" s="222"/>
      <c r="K83" s="223"/>
      <c r="L83" s="224"/>
      <c r="M83" s="225"/>
      <c r="N83" s="222"/>
      <c r="O83" s="223"/>
      <c r="P83" s="224"/>
      <c r="Q83" s="225"/>
      <c r="R83" s="222"/>
      <c r="S83" s="223"/>
      <c r="T83" s="224">
        <v>3</v>
      </c>
      <c r="U83" s="225">
        <v>3</v>
      </c>
    </row>
    <row r="84" spans="1:21" ht="14.25" customHeight="1" thickBot="1">
      <c r="A84" s="533"/>
      <c r="B84" s="227" t="s">
        <v>163</v>
      </c>
      <c r="C84" s="228"/>
      <c r="D84" s="228"/>
      <c r="E84" s="242">
        <f>SUM(E78:E83)</f>
        <v>18</v>
      </c>
      <c r="F84" s="229">
        <v>0</v>
      </c>
      <c r="G84" s="230">
        <v>0</v>
      </c>
      <c r="H84" s="231">
        <v>0</v>
      </c>
      <c r="I84" s="232">
        <v>0</v>
      </c>
      <c r="J84" s="289">
        <f aca="true" t="shared" si="1" ref="J84:U84">SUM(J78:J83)</f>
        <v>3</v>
      </c>
      <c r="K84" s="290">
        <f t="shared" si="1"/>
        <v>3</v>
      </c>
      <c r="L84" s="231">
        <f t="shared" si="1"/>
        <v>3</v>
      </c>
      <c r="M84" s="232">
        <f t="shared" si="1"/>
        <v>3</v>
      </c>
      <c r="N84" s="289">
        <f t="shared" si="1"/>
        <v>3</v>
      </c>
      <c r="O84" s="290">
        <f t="shared" si="1"/>
        <v>3</v>
      </c>
      <c r="P84" s="231">
        <f t="shared" si="1"/>
        <v>3</v>
      </c>
      <c r="Q84" s="291">
        <f t="shared" si="1"/>
        <v>3</v>
      </c>
      <c r="R84" s="289">
        <f t="shared" si="1"/>
        <v>3</v>
      </c>
      <c r="S84" s="290">
        <f t="shared" si="1"/>
        <v>3</v>
      </c>
      <c r="T84" s="231">
        <f t="shared" si="1"/>
        <v>3</v>
      </c>
      <c r="U84" s="232">
        <f t="shared" si="1"/>
        <v>3</v>
      </c>
    </row>
    <row r="85" spans="1:21" ht="14.25" customHeight="1" thickBot="1">
      <c r="A85" s="533"/>
      <c r="B85" s="623" t="s">
        <v>313</v>
      </c>
      <c r="C85" s="627"/>
      <c r="D85" s="627"/>
      <c r="E85" s="627"/>
      <c r="F85" s="627"/>
      <c r="G85" s="627"/>
      <c r="H85" s="627"/>
      <c r="I85" s="627"/>
      <c r="J85" s="627"/>
      <c r="K85" s="627"/>
      <c r="L85" s="627"/>
      <c r="M85" s="627"/>
      <c r="N85" s="627"/>
      <c r="O85" s="627"/>
      <c r="P85" s="627"/>
      <c r="Q85" s="627"/>
      <c r="R85" s="627"/>
      <c r="S85" s="627"/>
      <c r="T85" s="627"/>
      <c r="U85" s="628"/>
    </row>
    <row r="86" spans="1:21" ht="14.25" customHeight="1">
      <c r="A86" s="533"/>
      <c r="B86" s="442" t="s">
        <v>167</v>
      </c>
      <c r="C86" s="320" t="s">
        <v>118</v>
      </c>
      <c r="D86" s="478" t="s">
        <v>367</v>
      </c>
      <c r="E86" s="259">
        <v>3</v>
      </c>
      <c r="F86" s="276"/>
      <c r="G86" s="277"/>
      <c r="H86" s="278"/>
      <c r="I86" s="279"/>
      <c r="J86" s="276">
        <v>3</v>
      </c>
      <c r="K86" s="277">
        <v>3</v>
      </c>
      <c r="L86" s="278"/>
      <c r="M86" s="279"/>
      <c r="N86" s="292"/>
      <c r="O86" s="293"/>
      <c r="P86" s="294"/>
      <c r="Q86" s="295"/>
      <c r="R86" s="292"/>
      <c r="S86" s="293"/>
      <c r="T86" s="294"/>
      <c r="U86" s="295"/>
    </row>
    <row r="87" spans="1:21" ht="14.25" customHeight="1">
      <c r="A87" s="533"/>
      <c r="B87" s="444" t="s">
        <v>168</v>
      </c>
      <c r="C87" s="320"/>
      <c r="D87" s="479" t="s">
        <v>367</v>
      </c>
      <c r="E87" s="268">
        <v>3</v>
      </c>
      <c r="F87" s="215"/>
      <c r="G87" s="296"/>
      <c r="H87" s="297"/>
      <c r="I87" s="298"/>
      <c r="J87" s="299"/>
      <c r="K87" s="296"/>
      <c r="L87" s="217">
        <v>3</v>
      </c>
      <c r="M87" s="218">
        <v>3</v>
      </c>
      <c r="N87" s="215"/>
      <c r="O87" s="216"/>
      <c r="P87" s="217"/>
      <c r="Q87" s="218"/>
      <c r="R87" s="299"/>
      <c r="S87" s="296"/>
      <c r="T87" s="297"/>
      <c r="U87" s="298"/>
    </row>
    <row r="88" spans="1:21" ht="14.25" customHeight="1">
      <c r="A88" s="533"/>
      <c r="B88" s="442" t="s">
        <v>169</v>
      </c>
      <c r="C88" s="361" t="s">
        <v>118</v>
      </c>
      <c r="D88" s="479" t="s">
        <v>367</v>
      </c>
      <c r="E88" s="268">
        <v>3</v>
      </c>
      <c r="F88" s="215"/>
      <c r="G88" s="296"/>
      <c r="H88" s="297"/>
      <c r="I88" s="298"/>
      <c r="J88" s="299"/>
      <c r="K88" s="296"/>
      <c r="L88" s="297"/>
      <c r="M88" s="298"/>
      <c r="N88" s="215">
        <v>3</v>
      </c>
      <c r="O88" s="216">
        <v>3</v>
      </c>
      <c r="P88" s="217"/>
      <c r="Q88" s="218"/>
      <c r="R88" s="299"/>
      <c r="S88" s="296"/>
      <c r="T88" s="297"/>
      <c r="U88" s="298"/>
    </row>
    <row r="89" spans="1:21" ht="14.25" customHeight="1">
      <c r="A89" s="533"/>
      <c r="B89" s="442" t="s">
        <v>170</v>
      </c>
      <c r="C89" s="361" t="s">
        <v>118</v>
      </c>
      <c r="D89" s="479" t="s">
        <v>367</v>
      </c>
      <c r="E89" s="268">
        <v>3</v>
      </c>
      <c r="F89" s="215"/>
      <c r="G89" s="296"/>
      <c r="H89" s="297"/>
      <c r="I89" s="298"/>
      <c r="J89" s="299"/>
      <c r="K89" s="296"/>
      <c r="L89" s="297"/>
      <c r="M89" s="298"/>
      <c r="N89" s="215"/>
      <c r="O89" s="216"/>
      <c r="P89" s="217">
        <v>3</v>
      </c>
      <c r="Q89" s="218">
        <v>3</v>
      </c>
      <c r="R89" s="215"/>
      <c r="S89" s="216"/>
      <c r="T89" s="217"/>
      <c r="U89" s="218"/>
    </row>
    <row r="90" spans="1:21" ht="13.5" customHeight="1">
      <c r="A90" s="533"/>
      <c r="B90" s="442" t="s">
        <v>171</v>
      </c>
      <c r="C90" s="361"/>
      <c r="D90" s="480" t="s">
        <v>367</v>
      </c>
      <c r="E90" s="268">
        <v>3</v>
      </c>
      <c r="F90" s="215"/>
      <c r="G90" s="296"/>
      <c r="H90" s="297"/>
      <c r="I90" s="298"/>
      <c r="J90" s="299"/>
      <c r="K90" s="296"/>
      <c r="L90" s="297"/>
      <c r="M90" s="298"/>
      <c r="N90" s="215"/>
      <c r="O90" s="216"/>
      <c r="P90" s="217"/>
      <c r="Q90" s="218"/>
      <c r="R90" s="215">
        <v>3</v>
      </c>
      <c r="S90" s="216">
        <v>3</v>
      </c>
      <c r="T90" s="217"/>
      <c r="U90" s="218"/>
    </row>
    <row r="91" spans="1:21" ht="13.5" customHeight="1" thickBot="1">
      <c r="A91" s="533"/>
      <c r="B91" s="443" t="s">
        <v>172</v>
      </c>
      <c r="C91" s="361" t="s">
        <v>118</v>
      </c>
      <c r="D91" s="477" t="s">
        <v>367</v>
      </c>
      <c r="E91" s="288">
        <v>3</v>
      </c>
      <c r="F91" s="222"/>
      <c r="G91" s="300"/>
      <c r="H91" s="301"/>
      <c r="I91" s="302"/>
      <c r="J91" s="303"/>
      <c r="K91" s="300"/>
      <c r="L91" s="301"/>
      <c r="M91" s="302"/>
      <c r="N91" s="303"/>
      <c r="O91" s="300"/>
      <c r="P91" s="301"/>
      <c r="Q91" s="302"/>
      <c r="R91" s="222"/>
      <c r="S91" s="223"/>
      <c r="T91" s="224">
        <v>3</v>
      </c>
      <c r="U91" s="225">
        <v>3</v>
      </c>
    </row>
    <row r="92" spans="1:21" ht="13.5" customHeight="1" thickBot="1">
      <c r="A92" s="533"/>
      <c r="B92" s="641" t="s">
        <v>163</v>
      </c>
      <c r="C92" s="642"/>
      <c r="D92" s="643"/>
      <c r="E92" s="362">
        <f>SUM(E86:E91)</f>
        <v>18</v>
      </c>
      <c r="F92" s="305">
        <v>0</v>
      </c>
      <c r="G92" s="306">
        <v>0</v>
      </c>
      <c r="H92" s="305">
        <v>0</v>
      </c>
      <c r="I92" s="307">
        <v>0</v>
      </c>
      <c r="J92" s="305">
        <f aca="true" t="shared" si="2" ref="J92:U92">SUM(J86:J91)</f>
        <v>3</v>
      </c>
      <c r="K92" s="306">
        <f t="shared" si="2"/>
        <v>3</v>
      </c>
      <c r="L92" s="308">
        <f t="shared" si="2"/>
        <v>3</v>
      </c>
      <c r="M92" s="307">
        <f t="shared" si="2"/>
        <v>3</v>
      </c>
      <c r="N92" s="305">
        <f t="shared" si="2"/>
        <v>3</v>
      </c>
      <c r="O92" s="306">
        <f t="shared" si="2"/>
        <v>3</v>
      </c>
      <c r="P92" s="309">
        <f t="shared" si="2"/>
        <v>3</v>
      </c>
      <c r="Q92" s="310">
        <f t="shared" si="2"/>
        <v>3</v>
      </c>
      <c r="R92" s="311">
        <f t="shared" si="2"/>
        <v>3</v>
      </c>
      <c r="S92" s="306">
        <f t="shared" si="2"/>
        <v>3</v>
      </c>
      <c r="T92" s="309">
        <f t="shared" si="2"/>
        <v>3</v>
      </c>
      <c r="U92" s="307">
        <f t="shared" si="2"/>
        <v>3</v>
      </c>
    </row>
    <row r="93" spans="1:21" ht="13.5" customHeight="1" thickBot="1">
      <c r="A93" s="533"/>
      <c r="B93" s="623" t="s">
        <v>173</v>
      </c>
      <c r="C93" s="623"/>
      <c r="D93" s="623"/>
      <c r="E93" s="623"/>
      <c r="F93" s="623"/>
      <c r="G93" s="623"/>
      <c r="H93" s="623"/>
      <c r="I93" s="623"/>
      <c r="J93" s="623"/>
      <c r="K93" s="623"/>
      <c r="L93" s="623"/>
      <c r="M93" s="623"/>
      <c r="N93" s="623"/>
      <c r="O93" s="623"/>
      <c r="P93" s="623"/>
      <c r="Q93" s="623"/>
      <c r="R93" s="623"/>
      <c r="S93" s="623"/>
      <c r="T93" s="623"/>
      <c r="U93" s="624"/>
    </row>
    <row r="94" spans="1:21" ht="13.5" customHeight="1">
      <c r="A94" s="533"/>
      <c r="B94" s="445" t="s">
        <v>174</v>
      </c>
      <c r="C94" s="312"/>
      <c r="D94" s="477" t="s">
        <v>337</v>
      </c>
      <c r="E94" s="259">
        <v>2</v>
      </c>
      <c r="F94" s="276">
        <v>2</v>
      </c>
      <c r="G94" s="277">
        <v>2</v>
      </c>
      <c r="H94" s="278"/>
      <c r="I94" s="279"/>
      <c r="J94" s="260"/>
      <c r="K94" s="261"/>
      <c r="L94" s="313"/>
      <c r="M94" s="263"/>
      <c r="N94" s="313"/>
      <c r="O94" s="261"/>
      <c r="P94" s="313"/>
      <c r="Q94" s="263"/>
      <c r="R94" s="313"/>
      <c r="S94" s="261"/>
      <c r="T94" s="313"/>
      <c r="U94" s="263"/>
    </row>
    <row r="95" spans="1:21" ht="13.5" customHeight="1">
      <c r="A95" s="533"/>
      <c r="B95" s="446" t="s">
        <v>175</v>
      </c>
      <c r="C95" s="314"/>
      <c r="D95" s="477" t="s">
        <v>337</v>
      </c>
      <c r="E95" s="268">
        <v>2</v>
      </c>
      <c r="F95" s="215"/>
      <c r="G95" s="216"/>
      <c r="H95" s="217">
        <v>2</v>
      </c>
      <c r="I95" s="218">
        <v>2</v>
      </c>
      <c r="J95" s="276"/>
      <c r="K95" s="277"/>
      <c r="L95" s="217"/>
      <c r="M95" s="218"/>
      <c r="N95" s="269"/>
      <c r="O95" s="216"/>
      <c r="P95" s="269"/>
      <c r="Q95" s="218"/>
      <c r="R95" s="269"/>
      <c r="S95" s="216"/>
      <c r="T95" s="269"/>
      <c r="U95" s="218"/>
    </row>
    <row r="96" spans="1:21" ht="13.5" customHeight="1">
      <c r="A96" s="533"/>
      <c r="B96" s="447" t="s">
        <v>176</v>
      </c>
      <c r="C96" s="314" t="s">
        <v>118</v>
      </c>
      <c r="D96" s="477" t="s">
        <v>337</v>
      </c>
      <c r="E96" s="268">
        <v>2</v>
      </c>
      <c r="F96" s="215"/>
      <c r="G96" s="216"/>
      <c r="H96" s="258"/>
      <c r="I96" s="315"/>
      <c r="J96" s="215">
        <v>2</v>
      </c>
      <c r="K96" s="216">
        <v>2</v>
      </c>
      <c r="L96" s="217"/>
      <c r="M96" s="218"/>
      <c r="N96" s="316"/>
      <c r="O96" s="317"/>
      <c r="P96" s="316"/>
      <c r="Q96" s="318"/>
      <c r="R96" s="316"/>
      <c r="S96" s="317"/>
      <c r="T96" s="316"/>
      <c r="U96" s="318"/>
    </row>
    <row r="97" spans="1:21" ht="13.5" customHeight="1">
      <c r="A97" s="533"/>
      <c r="B97" s="447" t="s">
        <v>177</v>
      </c>
      <c r="C97" s="314" t="s">
        <v>118</v>
      </c>
      <c r="D97" s="477" t="s">
        <v>337</v>
      </c>
      <c r="E97" s="268">
        <v>2</v>
      </c>
      <c r="F97" s="215"/>
      <c r="G97" s="216"/>
      <c r="H97" s="217"/>
      <c r="I97" s="218"/>
      <c r="J97" s="215"/>
      <c r="K97" s="216"/>
      <c r="L97" s="217">
        <v>2</v>
      </c>
      <c r="M97" s="218">
        <v>2</v>
      </c>
      <c r="N97" s="269"/>
      <c r="O97" s="216"/>
      <c r="P97" s="269"/>
      <c r="Q97" s="218"/>
      <c r="R97" s="269"/>
      <c r="S97" s="216"/>
      <c r="T97" s="269"/>
      <c r="U97" s="218"/>
    </row>
    <row r="98" spans="1:21" ht="13.5" customHeight="1">
      <c r="A98" s="533"/>
      <c r="B98" s="447" t="s">
        <v>178</v>
      </c>
      <c r="C98" s="314"/>
      <c r="D98" s="477" t="s">
        <v>337</v>
      </c>
      <c r="E98" s="268">
        <v>2</v>
      </c>
      <c r="F98" s="215"/>
      <c r="G98" s="216"/>
      <c r="H98" s="217"/>
      <c r="I98" s="218"/>
      <c r="J98" s="215">
        <v>2</v>
      </c>
      <c r="K98" s="216">
        <v>2</v>
      </c>
      <c r="L98" s="217"/>
      <c r="M98" s="218"/>
      <c r="N98" s="269"/>
      <c r="O98" s="216"/>
      <c r="P98" s="269"/>
      <c r="Q98" s="218"/>
      <c r="R98" s="269"/>
      <c r="S98" s="216"/>
      <c r="T98" s="269"/>
      <c r="U98" s="218"/>
    </row>
    <row r="99" spans="1:21" ht="13.5" customHeight="1">
      <c r="A99" s="533"/>
      <c r="B99" s="448" t="s">
        <v>179</v>
      </c>
      <c r="C99" s="319"/>
      <c r="D99" s="477" t="s">
        <v>337</v>
      </c>
      <c r="E99" s="268">
        <v>2</v>
      </c>
      <c r="F99" s="215"/>
      <c r="G99" s="216"/>
      <c r="H99" s="217"/>
      <c r="I99" s="218"/>
      <c r="J99" s="215"/>
      <c r="K99" s="216"/>
      <c r="L99" s="217">
        <v>2</v>
      </c>
      <c r="M99" s="218">
        <v>2</v>
      </c>
      <c r="N99" s="215"/>
      <c r="O99" s="216"/>
      <c r="P99" s="269"/>
      <c r="Q99" s="218"/>
      <c r="R99" s="269"/>
      <c r="S99" s="216"/>
      <c r="T99" s="269"/>
      <c r="U99" s="218"/>
    </row>
    <row r="100" spans="1:21" ht="13.5" customHeight="1">
      <c r="A100" s="533"/>
      <c r="B100" s="448" t="s">
        <v>314</v>
      </c>
      <c r="C100" s="319"/>
      <c r="D100" s="477" t="s">
        <v>337</v>
      </c>
      <c r="E100" s="268">
        <v>2</v>
      </c>
      <c r="F100" s="215"/>
      <c r="G100" s="216"/>
      <c r="H100" s="217"/>
      <c r="I100" s="218"/>
      <c r="J100" s="215">
        <v>2</v>
      </c>
      <c r="K100" s="216">
        <v>2</v>
      </c>
      <c r="L100" s="217"/>
      <c r="M100" s="218"/>
      <c r="N100" s="215"/>
      <c r="O100" s="216"/>
      <c r="P100" s="269"/>
      <c r="Q100" s="218"/>
      <c r="R100" s="269"/>
      <c r="S100" s="216"/>
      <c r="T100" s="269"/>
      <c r="U100" s="218"/>
    </row>
    <row r="101" spans="1:21" ht="13.5" customHeight="1">
      <c r="A101" s="533"/>
      <c r="B101" s="448" t="s">
        <v>315</v>
      </c>
      <c r="C101" s="319"/>
      <c r="D101" s="477" t="s">
        <v>337</v>
      </c>
      <c r="E101" s="268">
        <v>2</v>
      </c>
      <c r="F101" s="215"/>
      <c r="G101" s="216"/>
      <c r="H101" s="217"/>
      <c r="I101" s="218"/>
      <c r="J101" s="215"/>
      <c r="K101" s="216"/>
      <c r="L101" s="217">
        <v>2</v>
      </c>
      <c r="M101" s="218">
        <v>2</v>
      </c>
      <c r="N101" s="215"/>
      <c r="O101" s="216"/>
      <c r="P101" s="269"/>
      <c r="Q101" s="218"/>
      <c r="R101" s="269"/>
      <c r="S101" s="216"/>
      <c r="T101" s="269"/>
      <c r="U101" s="218"/>
    </row>
    <row r="102" spans="1:21" ht="13.5" customHeight="1">
      <c r="A102" s="533"/>
      <c r="B102" s="447" t="s">
        <v>180</v>
      </c>
      <c r="C102" s="314"/>
      <c r="D102" s="477" t="s">
        <v>337</v>
      </c>
      <c r="E102" s="268">
        <v>2</v>
      </c>
      <c r="F102" s="215"/>
      <c r="G102" s="216"/>
      <c r="H102" s="217"/>
      <c r="I102" s="218"/>
      <c r="J102" s="215"/>
      <c r="K102" s="216"/>
      <c r="L102" s="217"/>
      <c r="M102" s="218"/>
      <c r="N102" s="215">
        <v>2</v>
      </c>
      <c r="O102" s="216">
        <v>2</v>
      </c>
      <c r="P102" s="217"/>
      <c r="Q102" s="218"/>
      <c r="R102" s="269"/>
      <c r="S102" s="216"/>
      <c r="T102" s="269"/>
      <c r="U102" s="218"/>
    </row>
    <row r="103" spans="1:21" ht="13.5" customHeight="1">
      <c r="A103" s="533"/>
      <c r="B103" s="447" t="s">
        <v>181</v>
      </c>
      <c r="C103" s="320" t="s">
        <v>118</v>
      </c>
      <c r="D103" s="477" t="s">
        <v>367</v>
      </c>
      <c r="E103" s="288">
        <v>2</v>
      </c>
      <c r="F103" s="222"/>
      <c r="G103" s="223"/>
      <c r="H103" s="224"/>
      <c r="I103" s="225"/>
      <c r="J103" s="222"/>
      <c r="K103" s="223"/>
      <c r="L103" s="224"/>
      <c r="M103" s="225"/>
      <c r="N103" s="222">
        <v>2</v>
      </c>
      <c r="O103" s="223">
        <v>2</v>
      </c>
      <c r="P103" s="224"/>
      <c r="Q103" s="225"/>
      <c r="R103" s="222"/>
      <c r="S103" s="223"/>
      <c r="T103" s="269"/>
      <c r="U103" s="218"/>
    </row>
    <row r="104" spans="1:21" ht="13.5" customHeight="1">
      <c r="A104" s="533"/>
      <c r="B104" s="447" t="s">
        <v>183</v>
      </c>
      <c r="C104" s="314" t="s">
        <v>118</v>
      </c>
      <c r="D104" s="477" t="s">
        <v>367</v>
      </c>
      <c r="E104" s="268">
        <v>2</v>
      </c>
      <c r="F104" s="215"/>
      <c r="G104" s="216"/>
      <c r="H104" s="217"/>
      <c r="I104" s="218"/>
      <c r="J104" s="215"/>
      <c r="K104" s="216"/>
      <c r="L104" s="217"/>
      <c r="M104" s="218"/>
      <c r="N104" s="215"/>
      <c r="O104" s="216"/>
      <c r="P104" s="217">
        <v>2</v>
      </c>
      <c r="Q104" s="218">
        <v>2</v>
      </c>
      <c r="R104" s="215"/>
      <c r="S104" s="216"/>
      <c r="T104" s="217"/>
      <c r="U104" s="218"/>
    </row>
    <row r="105" spans="1:21" ht="13.5" customHeight="1">
      <c r="A105" s="533"/>
      <c r="B105" s="449" t="s">
        <v>184</v>
      </c>
      <c r="C105" s="314"/>
      <c r="D105" s="477" t="s">
        <v>367</v>
      </c>
      <c r="E105" s="268">
        <v>2</v>
      </c>
      <c r="F105" s="215"/>
      <c r="G105" s="216"/>
      <c r="H105" s="217"/>
      <c r="I105" s="218"/>
      <c r="J105" s="215"/>
      <c r="K105" s="216"/>
      <c r="L105" s="217"/>
      <c r="M105" s="218"/>
      <c r="N105" s="215"/>
      <c r="O105" s="216"/>
      <c r="P105" s="217">
        <v>2</v>
      </c>
      <c r="Q105" s="218">
        <v>2</v>
      </c>
      <c r="R105" s="215"/>
      <c r="S105" s="216"/>
      <c r="T105" s="217"/>
      <c r="U105" s="218"/>
    </row>
    <row r="106" spans="1:21" ht="13.5" customHeight="1">
      <c r="A106" s="533"/>
      <c r="B106" s="449" t="s">
        <v>185</v>
      </c>
      <c r="C106" s="320"/>
      <c r="D106" s="477" t="s">
        <v>367</v>
      </c>
      <c r="E106" s="288">
        <v>2</v>
      </c>
      <c r="F106" s="321"/>
      <c r="G106" s="317"/>
      <c r="H106" s="322"/>
      <c r="I106" s="318"/>
      <c r="J106" s="321"/>
      <c r="K106" s="317"/>
      <c r="L106" s="322"/>
      <c r="M106" s="318"/>
      <c r="N106" s="321"/>
      <c r="O106" s="317"/>
      <c r="P106" s="322"/>
      <c r="Q106" s="318"/>
      <c r="R106" s="321">
        <v>2</v>
      </c>
      <c r="S106" s="317">
        <v>2</v>
      </c>
      <c r="T106" s="322"/>
      <c r="U106" s="318"/>
    </row>
    <row r="107" spans="1:21" ht="13.5" customHeight="1">
      <c r="A107" s="533"/>
      <c r="B107" s="450" t="s">
        <v>186</v>
      </c>
      <c r="C107" s="319" t="s">
        <v>118</v>
      </c>
      <c r="D107" s="477" t="s">
        <v>337</v>
      </c>
      <c r="E107" s="323">
        <v>2</v>
      </c>
      <c r="F107" s="324"/>
      <c r="G107" s="325"/>
      <c r="H107" s="258"/>
      <c r="I107" s="315"/>
      <c r="J107" s="324"/>
      <c r="K107" s="325"/>
      <c r="L107" s="258"/>
      <c r="M107" s="315"/>
      <c r="N107" s="324"/>
      <c r="O107" s="257"/>
      <c r="P107" s="326"/>
      <c r="Q107" s="315"/>
      <c r="R107" s="256">
        <v>2</v>
      </c>
      <c r="S107" s="257">
        <v>2</v>
      </c>
      <c r="T107" s="327"/>
      <c r="U107" s="315"/>
    </row>
    <row r="108" spans="1:21" ht="13.5" customHeight="1">
      <c r="A108" s="533"/>
      <c r="B108" s="451" t="s">
        <v>187</v>
      </c>
      <c r="C108" s="328" t="s">
        <v>118</v>
      </c>
      <c r="D108" s="481" t="s">
        <v>337</v>
      </c>
      <c r="E108" s="245">
        <v>2</v>
      </c>
      <c r="F108" s="246"/>
      <c r="G108" s="247"/>
      <c r="H108" s="252"/>
      <c r="I108" s="282"/>
      <c r="J108" s="329"/>
      <c r="K108" s="330"/>
      <c r="L108" s="329"/>
      <c r="M108" s="331"/>
      <c r="N108" s="329"/>
      <c r="O108" s="330"/>
      <c r="P108" s="329"/>
      <c r="Q108" s="331"/>
      <c r="R108" s="329"/>
      <c r="S108" s="330"/>
      <c r="T108" s="329">
        <v>2</v>
      </c>
      <c r="U108" s="331">
        <v>2</v>
      </c>
    </row>
    <row r="109" spans="1:22" ht="13.5" customHeight="1">
      <c r="A109" s="533"/>
      <c r="B109" s="452" t="s">
        <v>188</v>
      </c>
      <c r="C109" s="314"/>
      <c r="D109" s="481" t="s">
        <v>337</v>
      </c>
      <c r="E109" s="268">
        <v>2</v>
      </c>
      <c r="F109" s="215"/>
      <c r="G109" s="216"/>
      <c r="H109" s="217"/>
      <c r="I109" s="218"/>
      <c r="J109" s="215"/>
      <c r="K109" s="216"/>
      <c r="L109" s="217"/>
      <c r="M109" s="218"/>
      <c r="N109" s="256"/>
      <c r="O109" s="338"/>
      <c r="P109" s="258"/>
      <c r="Q109" s="340"/>
      <c r="R109" s="256"/>
      <c r="S109" s="338"/>
      <c r="T109" s="258">
        <v>2</v>
      </c>
      <c r="U109" s="325">
        <v>2</v>
      </c>
      <c r="V109" s="484"/>
    </row>
    <row r="110" spans="1:21" ht="13.5" customHeight="1">
      <c r="A110" s="533"/>
      <c r="B110" s="446" t="s">
        <v>189</v>
      </c>
      <c r="C110" s="312"/>
      <c r="D110" s="481" t="s">
        <v>337</v>
      </c>
      <c r="E110" s="259">
        <v>2</v>
      </c>
      <c r="F110" s="276">
        <v>2</v>
      </c>
      <c r="G110" s="277">
        <v>2</v>
      </c>
      <c r="H110" s="278"/>
      <c r="I110" s="279"/>
      <c r="J110" s="276"/>
      <c r="K110" s="277"/>
      <c r="L110" s="278"/>
      <c r="M110" s="279"/>
      <c r="N110" s="276"/>
      <c r="O110" s="277"/>
      <c r="P110" s="252"/>
      <c r="Q110" s="331"/>
      <c r="R110" s="246"/>
      <c r="S110" s="330"/>
      <c r="T110" s="252"/>
      <c r="U110" s="282"/>
    </row>
    <row r="111" spans="1:21" ht="13.5" customHeight="1">
      <c r="A111" s="533"/>
      <c r="B111" s="447" t="s">
        <v>190</v>
      </c>
      <c r="C111" s="314"/>
      <c r="D111" s="481" t="s">
        <v>337</v>
      </c>
      <c r="E111" s="268">
        <v>2</v>
      </c>
      <c r="F111" s="215"/>
      <c r="G111" s="216"/>
      <c r="H111" s="217">
        <v>2</v>
      </c>
      <c r="I111" s="218">
        <v>2</v>
      </c>
      <c r="J111" s="215"/>
      <c r="K111" s="216"/>
      <c r="L111" s="217"/>
      <c r="M111" s="218"/>
      <c r="N111" s="215"/>
      <c r="O111" s="216"/>
      <c r="P111" s="217"/>
      <c r="Q111" s="218"/>
      <c r="R111" s="256"/>
      <c r="S111" s="338"/>
      <c r="T111" s="258"/>
      <c r="U111" s="315"/>
    </row>
    <row r="112" spans="1:21" ht="13.5" customHeight="1">
      <c r="A112" s="533"/>
      <c r="B112" s="447" t="s">
        <v>191</v>
      </c>
      <c r="C112" s="314"/>
      <c r="D112" s="481" t="s">
        <v>337</v>
      </c>
      <c r="E112" s="268">
        <v>2</v>
      </c>
      <c r="F112" s="215"/>
      <c r="G112" s="216"/>
      <c r="H112" s="217"/>
      <c r="I112" s="218"/>
      <c r="J112" s="215">
        <v>2</v>
      </c>
      <c r="K112" s="216">
        <v>2</v>
      </c>
      <c r="L112" s="217"/>
      <c r="M112" s="218"/>
      <c r="N112" s="215"/>
      <c r="O112" s="216"/>
      <c r="P112" s="217"/>
      <c r="Q112" s="218"/>
      <c r="R112" s="215"/>
      <c r="S112" s="216"/>
      <c r="T112" s="217"/>
      <c r="U112" s="218"/>
    </row>
    <row r="113" spans="1:21" ht="13.5" customHeight="1">
      <c r="A113" s="533"/>
      <c r="B113" s="452" t="s">
        <v>192</v>
      </c>
      <c r="C113" s="314"/>
      <c r="D113" s="482" t="s">
        <v>337</v>
      </c>
      <c r="E113" s="268">
        <v>2</v>
      </c>
      <c r="F113" s="215"/>
      <c r="G113" s="216"/>
      <c r="H113" s="217"/>
      <c r="I113" s="218"/>
      <c r="J113" s="215"/>
      <c r="K113" s="216"/>
      <c r="L113" s="217"/>
      <c r="M113" s="218"/>
      <c r="N113" s="215">
        <v>2</v>
      </c>
      <c r="O113" s="216">
        <v>2</v>
      </c>
      <c r="P113" s="217"/>
      <c r="Q113" s="218"/>
      <c r="R113" s="215"/>
      <c r="S113" s="216"/>
      <c r="T113" s="217"/>
      <c r="U113" s="225"/>
    </row>
    <row r="114" spans="1:21" ht="13.5" customHeight="1">
      <c r="A114" s="533"/>
      <c r="B114" s="453" t="s">
        <v>193</v>
      </c>
      <c r="C114" s="210" t="s">
        <v>118</v>
      </c>
      <c r="D114" s="482" t="s">
        <v>367</v>
      </c>
      <c r="E114" s="333">
        <v>2</v>
      </c>
      <c r="F114" s="334"/>
      <c r="G114" s="335"/>
      <c r="H114" s="332"/>
      <c r="I114" s="333"/>
      <c r="J114" s="334"/>
      <c r="K114" s="335"/>
      <c r="L114" s="332"/>
      <c r="M114" s="333"/>
      <c r="N114" s="334">
        <v>2</v>
      </c>
      <c r="O114" s="335">
        <v>2</v>
      </c>
      <c r="P114" s="332"/>
      <c r="Q114" s="333"/>
      <c r="R114" s="334"/>
      <c r="S114" s="335"/>
      <c r="T114" s="332"/>
      <c r="U114" s="281"/>
    </row>
    <row r="115" spans="1:21" ht="13.5" customHeight="1">
      <c r="A115" s="533"/>
      <c r="B115" s="450" t="s">
        <v>194</v>
      </c>
      <c r="C115" s="339" t="s">
        <v>118</v>
      </c>
      <c r="D115" s="482" t="s">
        <v>367</v>
      </c>
      <c r="E115" s="340">
        <v>2</v>
      </c>
      <c r="F115" s="256"/>
      <c r="G115" s="338"/>
      <c r="H115" s="258"/>
      <c r="I115" s="340"/>
      <c r="J115" s="256"/>
      <c r="K115" s="338"/>
      <c r="L115" s="258"/>
      <c r="M115" s="340"/>
      <c r="N115" s="256"/>
      <c r="O115" s="338"/>
      <c r="P115" s="258">
        <v>2</v>
      </c>
      <c r="Q115" s="340">
        <v>2</v>
      </c>
      <c r="R115" s="256"/>
      <c r="S115" s="338"/>
      <c r="T115" s="258"/>
      <c r="U115" s="340"/>
    </row>
    <row r="116" spans="1:21" ht="14.25" customHeight="1">
      <c r="A116" s="533"/>
      <c r="B116" s="454" t="s">
        <v>195</v>
      </c>
      <c r="C116" s="210"/>
      <c r="D116" s="482" t="s">
        <v>337</v>
      </c>
      <c r="E116" s="333">
        <v>0</v>
      </c>
      <c r="F116" s="334"/>
      <c r="G116" s="335"/>
      <c r="H116" s="332"/>
      <c r="I116" s="333"/>
      <c r="J116" s="334"/>
      <c r="K116" s="335"/>
      <c r="L116" s="332"/>
      <c r="M116" s="333"/>
      <c r="N116" s="334"/>
      <c r="O116" s="335"/>
      <c r="P116" s="332"/>
      <c r="Q116" s="333"/>
      <c r="R116" s="334">
        <v>0</v>
      </c>
      <c r="S116" s="335">
        <v>3</v>
      </c>
      <c r="T116" s="332"/>
      <c r="U116" s="333"/>
    </row>
    <row r="117" spans="1:21" s="18" customFormat="1" ht="18" customHeight="1">
      <c r="A117" s="533"/>
      <c r="B117" s="450" t="s">
        <v>196</v>
      </c>
      <c r="C117" s="339"/>
      <c r="D117" s="482" t="s">
        <v>337</v>
      </c>
      <c r="E117" s="340">
        <v>0</v>
      </c>
      <c r="F117" s="256"/>
      <c r="G117" s="338"/>
      <c r="H117" s="258"/>
      <c r="I117" s="340"/>
      <c r="J117" s="256"/>
      <c r="K117" s="338"/>
      <c r="L117" s="258"/>
      <c r="M117" s="340"/>
      <c r="N117" s="256"/>
      <c r="O117" s="338"/>
      <c r="P117" s="258"/>
      <c r="Q117" s="340"/>
      <c r="R117" s="256"/>
      <c r="S117" s="338"/>
      <c r="T117" s="258">
        <v>0</v>
      </c>
      <c r="U117" s="340">
        <v>3</v>
      </c>
    </row>
    <row r="118" spans="1:21" s="18" customFormat="1" ht="18" customHeight="1" thickBot="1">
      <c r="A118" s="533"/>
      <c r="B118" s="450" t="s">
        <v>106</v>
      </c>
      <c r="C118" s="339" t="s">
        <v>118</v>
      </c>
      <c r="D118" s="486" t="s">
        <v>367</v>
      </c>
      <c r="E118" s="340">
        <v>2</v>
      </c>
      <c r="F118" s="256"/>
      <c r="G118" s="338"/>
      <c r="H118" s="258"/>
      <c r="I118" s="340"/>
      <c r="J118" s="256"/>
      <c r="K118" s="338"/>
      <c r="L118" s="258"/>
      <c r="M118" s="340"/>
      <c r="N118" s="256"/>
      <c r="O118" s="338"/>
      <c r="P118" s="258"/>
      <c r="Q118" s="340"/>
      <c r="R118" s="256"/>
      <c r="S118" s="338"/>
      <c r="T118" s="258">
        <v>2</v>
      </c>
      <c r="U118" s="340">
        <v>2</v>
      </c>
    </row>
    <row r="119" spans="1:21" s="18" customFormat="1" ht="13.5" customHeight="1" thickBot="1">
      <c r="A119" s="534"/>
      <c r="B119" s="641" t="s">
        <v>163</v>
      </c>
      <c r="C119" s="642"/>
      <c r="D119" s="643"/>
      <c r="E119" s="336">
        <f>SUM(E94:E118)</f>
        <v>46</v>
      </c>
      <c r="F119" s="229">
        <v>4</v>
      </c>
      <c r="G119" s="337">
        <v>4</v>
      </c>
      <c r="H119" s="231">
        <v>4</v>
      </c>
      <c r="I119" s="336">
        <v>4</v>
      </c>
      <c r="J119" s="229">
        <v>8</v>
      </c>
      <c r="K119" s="337">
        <v>8</v>
      </c>
      <c r="L119" s="231">
        <v>6</v>
      </c>
      <c r="M119" s="336">
        <v>6</v>
      </c>
      <c r="N119" s="229">
        <f>SUM(N102:N118)</f>
        <v>8</v>
      </c>
      <c r="O119" s="337">
        <f>SUM(O102:O118)</f>
        <v>8</v>
      </c>
      <c r="P119" s="231">
        <v>6</v>
      </c>
      <c r="Q119" s="336">
        <v>6</v>
      </c>
      <c r="R119" s="229">
        <v>4</v>
      </c>
      <c r="S119" s="337">
        <v>7</v>
      </c>
      <c r="T119" s="231">
        <f>SUM(T108:T118)</f>
        <v>6</v>
      </c>
      <c r="U119" s="336">
        <f>SUM(U108:U118)</f>
        <v>9</v>
      </c>
    </row>
    <row r="120" spans="1:21" s="18" customFormat="1" ht="13.5" customHeight="1">
      <c r="A120" s="629" t="s">
        <v>316</v>
      </c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630"/>
      <c r="N120" s="630"/>
      <c r="O120" s="630"/>
      <c r="P120" s="630"/>
      <c r="Q120" s="630"/>
      <c r="R120" s="630"/>
      <c r="S120" s="630"/>
      <c r="T120" s="630"/>
      <c r="U120" s="630"/>
    </row>
    <row r="121" spans="1:21" s="18" customFormat="1" ht="13.5" customHeight="1">
      <c r="A121" s="632" t="s">
        <v>317</v>
      </c>
      <c r="B121" s="632"/>
      <c r="C121" s="632"/>
      <c r="D121" s="632"/>
      <c r="E121" s="632"/>
      <c r="F121" s="632"/>
      <c r="G121" s="632"/>
      <c r="H121" s="632"/>
      <c r="I121" s="632"/>
      <c r="J121" s="632"/>
      <c r="K121" s="632"/>
      <c r="L121" s="632"/>
      <c r="M121" s="632"/>
      <c r="N121" s="632"/>
      <c r="O121" s="632"/>
      <c r="P121" s="632"/>
      <c r="Q121" s="632"/>
      <c r="R121" s="632"/>
      <c r="S121" s="632"/>
      <c r="T121" s="632"/>
      <c r="U121" s="632"/>
    </row>
    <row r="122" spans="1:21" s="18" customFormat="1" ht="13.5" customHeight="1">
      <c r="A122" s="632" t="s">
        <v>9</v>
      </c>
      <c r="B122" s="632"/>
      <c r="C122" s="632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</row>
    <row r="123" spans="1:21" s="18" customFormat="1" ht="13.5" customHeight="1">
      <c r="A123" s="632" t="s">
        <v>319</v>
      </c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</row>
    <row r="124" spans="1:21" s="18" customFormat="1" ht="13.5" customHeight="1">
      <c r="A124" s="630" t="s">
        <v>320</v>
      </c>
      <c r="B124" s="632"/>
      <c r="C124" s="632"/>
      <c r="D124" s="632"/>
      <c r="E124" s="632"/>
      <c r="F124" s="632"/>
      <c r="G124" s="632"/>
      <c r="H124" s="632"/>
      <c r="I124" s="632"/>
      <c r="J124" s="632"/>
      <c r="K124" s="632"/>
      <c r="L124" s="632"/>
      <c r="M124" s="632"/>
      <c r="N124" s="632"/>
      <c r="O124" s="632"/>
      <c r="P124" s="632"/>
      <c r="Q124" s="632"/>
      <c r="R124" s="632"/>
      <c r="S124" s="632"/>
      <c r="T124" s="632"/>
      <c r="U124" s="632"/>
    </row>
    <row r="125" spans="1:21" s="18" customFormat="1" ht="13.5" customHeight="1">
      <c r="A125" s="603" t="s">
        <v>321</v>
      </c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603"/>
      <c r="N125" s="603"/>
      <c r="O125" s="603"/>
      <c r="P125" s="603"/>
      <c r="Q125" s="603"/>
      <c r="R125" s="603"/>
      <c r="S125" s="603"/>
      <c r="T125" s="603"/>
      <c r="U125" s="603"/>
    </row>
    <row r="126" spans="1:21" s="18" customFormat="1" ht="13.5" customHeight="1">
      <c r="A126" s="456" t="s">
        <v>322</v>
      </c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</row>
    <row r="127" spans="1:21" s="18" customFormat="1" ht="13.5" customHeight="1">
      <c r="A127" s="631" t="s">
        <v>416</v>
      </c>
      <c r="B127" s="631"/>
      <c r="C127" s="631"/>
      <c r="D127" s="631"/>
      <c r="E127" s="631"/>
      <c r="F127" s="631"/>
      <c r="G127" s="631"/>
      <c r="H127" s="631"/>
      <c r="I127" s="631"/>
      <c r="J127" s="631"/>
      <c r="K127" s="631"/>
      <c r="L127" s="631"/>
      <c r="M127" s="631"/>
      <c r="N127" s="631"/>
      <c r="O127" s="631"/>
      <c r="P127" s="631"/>
      <c r="Q127" s="631"/>
      <c r="R127" s="631"/>
      <c r="S127" s="631"/>
      <c r="T127" s="631"/>
      <c r="U127" s="631"/>
    </row>
    <row r="128" spans="1:21" s="18" customFormat="1" ht="13.5" customHeight="1">
      <c r="A128" s="633" t="s">
        <v>324</v>
      </c>
      <c r="B128" s="631"/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631"/>
      <c r="N128" s="631"/>
      <c r="O128" s="631"/>
      <c r="P128" s="631"/>
      <c r="Q128" s="631"/>
      <c r="R128" s="631"/>
      <c r="S128" s="631"/>
      <c r="T128" s="631"/>
      <c r="U128" s="631"/>
    </row>
    <row r="129" spans="1:21" s="18" customFormat="1" ht="13.5" customHeight="1">
      <c r="A129" s="633" t="s">
        <v>325</v>
      </c>
      <c r="B129" s="633"/>
      <c r="C129" s="633"/>
      <c r="D129" s="633"/>
      <c r="E129" s="633"/>
      <c r="F129" s="633"/>
      <c r="G129" s="633"/>
      <c r="H129" s="633"/>
      <c r="I129" s="633"/>
      <c r="J129" s="633"/>
      <c r="K129" s="633"/>
      <c r="L129" s="633"/>
      <c r="M129" s="633"/>
      <c r="N129" s="633"/>
      <c r="O129" s="633"/>
      <c r="P129" s="633"/>
      <c r="Q129" s="633"/>
      <c r="R129" s="633"/>
      <c r="S129" s="633"/>
      <c r="T129" s="633"/>
      <c r="U129" s="633"/>
    </row>
    <row r="130" spans="1:21" s="18" customFormat="1" ht="13.5" customHeight="1">
      <c r="A130" s="625" t="s">
        <v>407</v>
      </c>
      <c r="B130" s="626"/>
      <c r="C130" s="626"/>
      <c r="D130" s="626"/>
      <c r="E130" s="626"/>
      <c r="F130" s="626"/>
      <c r="G130" s="626"/>
      <c r="H130" s="626"/>
      <c r="I130" s="626"/>
      <c r="J130" s="626"/>
      <c r="K130" s="626"/>
      <c r="L130" s="626"/>
      <c r="M130" s="626"/>
      <c r="N130" s="626"/>
      <c r="O130" s="626"/>
      <c r="P130" s="626"/>
      <c r="Q130" s="626"/>
      <c r="R130" s="626"/>
      <c r="S130" s="626"/>
      <c r="T130" s="626"/>
      <c r="U130" s="626"/>
    </row>
    <row r="131" spans="1:21" s="18" customFormat="1" ht="17.25" customHeight="1">
      <c r="A131" s="625" t="s">
        <v>408</v>
      </c>
      <c r="B131" s="625"/>
      <c r="C131" s="625"/>
      <c r="D131" s="625"/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485"/>
      <c r="R131" s="485"/>
      <c r="S131" s="485"/>
      <c r="T131" s="485"/>
      <c r="U131" s="485"/>
    </row>
    <row r="132" spans="1:21" s="18" customFormat="1" ht="12.75" customHeight="1">
      <c r="A132" s="625" t="s">
        <v>409</v>
      </c>
      <c r="B132" s="625"/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485"/>
      <c r="R132" s="485"/>
      <c r="S132" s="485"/>
      <c r="T132" s="485"/>
      <c r="U132" s="485"/>
    </row>
    <row r="133" spans="1:21" s="18" customFormat="1" ht="13.5" customHeight="1">
      <c r="A133" s="485"/>
      <c r="B133" s="17"/>
      <c r="C133" s="651" t="s">
        <v>344</v>
      </c>
      <c r="D133" s="651"/>
      <c r="E133" s="651"/>
      <c r="F133" s="651"/>
      <c r="G133" s="651"/>
      <c r="H133" s="651"/>
      <c r="I133" s="652" t="s">
        <v>345</v>
      </c>
      <c r="J133" s="652"/>
      <c r="K133" s="652"/>
      <c r="L133" s="652"/>
      <c r="M133" s="652"/>
      <c r="N133" s="652"/>
      <c r="O133" s="652"/>
      <c r="P133" s="485"/>
      <c r="Q133" s="485"/>
      <c r="R133" s="485"/>
      <c r="S133" s="485"/>
      <c r="T133" s="485"/>
      <c r="U133" s="485"/>
    </row>
    <row r="134" spans="1:21" s="18" customFormat="1" ht="13.5" customHeight="1">
      <c r="A134" s="485"/>
      <c r="B134" s="652" t="s">
        <v>346</v>
      </c>
      <c r="C134" s="653" t="s">
        <v>352</v>
      </c>
      <c r="D134" s="654"/>
      <c r="E134" s="654"/>
      <c r="F134" s="654"/>
      <c r="G134" s="654"/>
      <c r="H134" s="655"/>
      <c r="I134" s="659" t="s">
        <v>374</v>
      </c>
      <c r="J134" s="659"/>
      <c r="K134" s="659"/>
      <c r="L134" s="659"/>
      <c r="M134" s="659"/>
      <c r="N134" s="659"/>
      <c r="O134" s="659"/>
      <c r="P134" s="485"/>
      <c r="Q134" s="485"/>
      <c r="R134" s="485"/>
      <c r="S134" s="485"/>
      <c r="T134" s="485"/>
      <c r="U134" s="485"/>
    </row>
    <row r="135" spans="1:21" s="18" customFormat="1" ht="13.5" customHeight="1">
      <c r="A135" s="485"/>
      <c r="B135" s="652"/>
      <c r="C135" s="656"/>
      <c r="D135" s="657"/>
      <c r="E135" s="657"/>
      <c r="F135" s="657"/>
      <c r="G135" s="657"/>
      <c r="H135" s="658"/>
      <c r="I135" s="659"/>
      <c r="J135" s="659"/>
      <c r="K135" s="659"/>
      <c r="L135" s="659"/>
      <c r="M135" s="659"/>
      <c r="N135" s="659"/>
      <c r="O135" s="659"/>
      <c r="P135" s="485"/>
      <c r="Q135" s="485"/>
      <c r="R135" s="485"/>
      <c r="S135" s="485"/>
      <c r="T135" s="485"/>
      <c r="U135" s="485"/>
    </row>
    <row r="136" spans="1:21" s="18" customFormat="1" ht="13.5" customHeight="1">
      <c r="A136" s="626" t="s">
        <v>347</v>
      </c>
      <c r="B136" s="626"/>
      <c r="C136" s="626"/>
      <c r="D136" s="626"/>
      <c r="E136" s="626"/>
      <c r="F136" s="626"/>
      <c r="G136" s="626"/>
      <c r="H136" s="626"/>
      <c r="I136" s="626"/>
      <c r="J136" s="626"/>
      <c r="K136" s="626"/>
      <c r="L136" s="626"/>
      <c r="M136" s="626"/>
      <c r="N136" s="626"/>
      <c r="O136" s="626"/>
      <c r="P136" s="626"/>
      <c r="Q136" s="626"/>
      <c r="R136" s="626"/>
      <c r="S136" s="626"/>
      <c r="T136" s="626"/>
      <c r="U136" s="626"/>
    </row>
    <row r="137" spans="1:21" s="25" customFormat="1" ht="13.5" customHeight="1">
      <c r="A137" s="626" t="s">
        <v>375</v>
      </c>
      <c r="B137" s="626"/>
      <c r="C137" s="626"/>
      <c r="D137" s="626"/>
      <c r="E137" s="626"/>
      <c r="F137" s="626"/>
      <c r="G137" s="626"/>
      <c r="H137" s="626"/>
      <c r="I137" s="626"/>
      <c r="J137" s="626"/>
      <c r="K137" s="626"/>
      <c r="L137" s="626"/>
      <c r="M137" s="626"/>
      <c r="N137" s="626"/>
      <c r="O137" s="626"/>
      <c r="P137" s="626"/>
      <c r="Q137" s="626"/>
      <c r="R137" s="626"/>
      <c r="S137" s="626"/>
      <c r="T137" s="626"/>
      <c r="U137" s="626"/>
    </row>
    <row r="138" spans="1:21" s="25" customFormat="1" ht="12.75" customHeight="1">
      <c r="A138" s="625" t="s">
        <v>349</v>
      </c>
      <c r="B138" s="625"/>
      <c r="C138" s="625"/>
      <c r="D138" s="625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5"/>
      <c r="P138" s="461"/>
      <c r="Q138" s="461"/>
      <c r="R138" s="461"/>
      <c r="S138" s="461"/>
      <c r="T138" s="461"/>
      <c r="U138" s="461"/>
    </row>
    <row r="139" spans="1:21" ht="12.75" customHeight="1">
      <c r="A139" s="625" t="s">
        <v>414</v>
      </c>
      <c r="B139" s="625"/>
      <c r="C139" s="625"/>
      <c r="D139" s="625"/>
      <c r="E139" s="625"/>
      <c r="F139" s="625"/>
      <c r="G139" s="625"/>
      <c r="H139" s="625"/>
      <c r="I139" s="625"/>
      <c r="J139" s="625"/>
      <c r="K139" s="625"/>
      <c r="L139" s="625"/>
      <c r="M139" s="625"/>
      <c r="N139" s="625"/>
      <c r="O139" s="625"/>
      <c r="P139" s="461"/>
      <c r="Q139" s="461"/>
      <c r="R139" s="461"/>
      <c r="S139" s="461"/>
      <c r="T139" s="461"/>
      <c r="U139" s="461"/>
    </row>
    <row r="140" spans="1:21" ht="12.75" customHeight="1">
      <c r="A140" s="631" t="s">
        <v>413</v>
      </c>
      <c r="B140" s="631"/>
      <c r="C140" s="631"/>
      <c r="D140" s="631"/>
      <c r="E140" s="631"/>
      <c r="F140" s="631"/>
      <c r="G140" s="631"/>
      <c r="H140" s="631"/>
      <c r="I140" s="631"/>
      <c r="J140" s="631"/>
      <c r="K140" s="631"/>
      <c r="L140" s="631"/>
      <c r="M140" s="631"/>
      <c r="N140" s="631"/>
      <c r="O140" s="631"/>
      <c r="P140" s="631"/>
      <c r="Q140" s="631"/>
      <c r="R140" s="631"/>
      <c r="S140" s="631"/>
      <c r="T140" s="631"/>
      <c r="U140" s="631"/>
    </row>
    <row r="141" spans="1:21" ht="14.25">
      <c r="A141" s="631"/>
      <c r="B141" s="631"/>
      <c r="C141" s="631"/>
      <c r="D141" s="631"/>
      <c r="E141" s="631"/>
      <c r="F141" s="631"/>
      <c r="G141" s="631"/>
      <c r="H141" s="631"/>
      <c r="I141" s="631"/>
      <c r="J141" s="631"/>
      <c r="K141" s="631"/>
      <c r="L141" s="631"/>
      <c r="M141" s="631"/>
      <c r="N141" s="631"/>
      <c r="O141" s="631"/>
      <c r="P141" s="631"/>
      <c r="Q141" s="631"/>
      <c r="R141" s="631"/>
      <c r="S141" s="631"/>
      <c r="T141" s="631"/>
      <c r="U141" s="631"/>
    </row>
    <row r="142" spans="1:21" ht="14.25">
      <c r="A142" s="16"/>
      <c r="B142" s="16"/>
      <c r="C142" s="20"/>
      <c r="D142" s="20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6.5">
      <c r="A143"/>
      <c r="B143"/>
      <c r="C143" s="21"/>
      <c r="D143" s="2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6.5">
      <c r="A144"/>
      <c r="B144"/>
      <c r="C144" s="21"/>
      <c r="D144" s="2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6.5">
      <c r="A145"/>
      <c r="B145"/>
      <c r="C145" s="21"/>
      <c r="D145" s="2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6.5">
      <c r="A146"/>
      <c r="B146"/>
      <c r="C146" s="21"/>
      <c r="D146" s="2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6.5">
      <c r="A147"/>
      <c r="B147"/>
      <c r="C147" s="21"/>
      <c r="D147" s="2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6.5">
      <c r="A148"/>
      <c r="B148"/>
      <c r="C148" s="21"/>
      <c r="D148" s="2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6.5">
      <c r="A149"/>
      <c r="B149"/>
      <c r="C149" s="21"/>
      <c r="D149" s="2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6.5">
      <c r="A150"/>
      <c r="B150"/>
      <c r="C150" s="21"/>
      <c r="D150" s="2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6.5">
      <c r="A151"/>
      <c r="B151"/>
      <c r="C151" s="21"/>
      <c r="D151" s="2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6.5">
      <c r="A152"/>
      <c r="B152"/>
      <c r="C152" s="21"/>
      <c r="D152" s="21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6.5">
      <c r="A153"/>
      <c r="B153"/>
      <c r="C153" s="21"/>
      <c r="D153" s="21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6.5">
      <c r="A154"/>
      <c r="B154"/>
      <c r="C154" s="21"/>
      <c r="D154" s="21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6.5">
      <c r="A155"/>
      <c r="B155"/>
      <c r="C155" s="21"/>
      <c r="D155" s="2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6.5">
      <c r="A156"/>
      <c r="B156"/>
      <c r="C156" s="21"/>
      <c r="D156" s="21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6.5">
      <c r="A157"/>
      <c r="B157"/>
      <c r="C157" s="21"/>
      <c r="D157" s="21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6.5">
      <c r="A158"/>
      <c r="B158"/>
      <c r="C158" s="21"/>
      <c r="D158" s="21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6.5">
      <c r="A159"/>
      <c r="B159"/>
      <c r="C159" s="21"/>
      <c r="D159" s="21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6.5">
      <c r="A160"/>
      <c r="B160"/>
      <c r="C160" s="21"/>
      <c r="D160" s="21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</sheetData>
  <sheetProtection/>
  <mergeCells count="64">
    <mergeCell ref="N11:S11"/>
    <mergeCell ref="N12:S12"/>
    <mergeCell ref="N13:U13"/>
    <mergeCell ref="N14:U14"/>
    <mergeCell ref="N15:U15"/>
    <mergeCell ref="N16:S16"/>
    <mergeCell ref="N17:U17"/>
    <mergeCell ref="N19:U19"/>
    <mergeCell ref="N20:S20"/>
    <mergeCell ref="A21:M22"/>
    <mergeCell ref="A25:A27"/>
    <mergeCell ref="B25:B27"/>
    <mergeCell ref="C25:C27"/>
    <mergeCell ref="D25:D27"/>
    <mergeCell ref="E25:E27"/>
    <mergeCell ref="F25:I25"/>
    <mergeCell ref="J25:M25"/>
    <mergeCell ref="N25:Q25"/>
    <mergeCell ref="R25:U25"/>
    <mergeCell ref="F26:G26"/>
    <mergeCell ref="H26:I26"/>
    <mergeCell ref="J26:K26"/>
    <mergeCell ref="L26:M26"/>
    <mergeCell ref="N26:O26"/>
    <mergeCell ref="P26:Q26"/>
    <mergeCell ref="R26:S26"/>
    <mergeCell ref="T26:U26"/>
    <mergeCell ref="A28:A34"/>
    <mergeCell ref="A35:A42"/>
    <mergeCell ref="A43:A47"/>
    <mergeCell ref="A48:A72"/>
    <mergeCell ref="B72:D72"/>
    <mergeCell ref="A73:A76"/>
    <mergeCell ref="B73:U73"/>
    <mergeCell ref="B76:D76"/>
    <mergeCell ref="A77:A119"/>
    <mergeCell ref="B77:U77"/>
    <mergeCell ref="B85:U85"/>
    <mergeCell ref="B92:D92"/>
    <mergeCell ref="B93:U93"/>
    <mergeCell ref="B119:D119"/>
    <mergeCell ref="A120:U120"/>
    <mergeCell ref="A121:U121"/>
    <mergeCell ref="A122:U122"/>
    <mergeCell ref="A123:U123"/>
    <mergeCell ref="A124:U124"/>
    <mergeCell ref="A125:U125"/>
    <mergeCell ref="A136:U136"/>
    <mergeCell ref="A127:U127"/>
    <mergeCell ref="A128:U128"/>
    <mergeCell ref="A129:U129"/>
    <mergeCell ref="A130:U130"/>
    <mergeCell ref="A131:P131"/>
    <mergeCell ref="A132:B132"/>
    <mergeCell ref="A141:U141"/>
    <mergeCell ref="C133:H133"/>
    <mergeCell ref="I133:O133"/>
    <mergeCell ref="B134:B135"/>
    <mergeCell ref="C134:H135"/>
    <mergeCell ref="I134:O135"/>
    <mergeCell ref="A137:U137"/>
    <mergeCell ref="A138:O138"/>
    <mergeCell ref="A139:O139"/>
    <mergeCell ref="A140:U140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3"/>
  <sheetViews>
    <sheetView zoomScale="130" zoomScaleNormal="130" zoomScalePageLayoutView="0" workbookViewId="0" topLeftCell="A145">
      <selection activeCell="R154" sqref="R154"/>
    </sheetView>
  </sheetViews>
  <sheetFormatPr defaultColWidth="9.00390625" defaultRowHeight="16.5"/>
  <cols>
    <col min="1" max="1" width="5.00390625" style="17" customWidth="1"/>
    <col min="2" max="2" width="22.625" style="17" customWidth="1"/>
    <col min="3" max="3" width="4.375" style="17" customWidth="1"/>
    <col min="4" max="4" width="3.25390625" style="17" customWidth="1"/>
    <col min="5" max="5" width="5.00390625" style="17" customWidth="1"/>
    <col min="6" max="17" width="3.375" style="17" customWidth="1"/>
    <col min="18" max="18" width="4.375" style="17" customWidth="1"/>
    <col min="19" max="20" width="3.375" style="17" customWidth="1"/>
    <col min="21" max="21" width="4.00390625" style="17" customWidth="1"/>
    <col min="22" max="16384" width="9.00390625" style="17" customWidth="1"/>
  </cols>
  <sheetData>
    <row r="1" spans="14:21" ht="10.5" customHeight="1">
      <c r="N1" s="672" t="s">
        <v>448</v>
      </c>
      <c r="O1" s="672"/>
      <c r="P1" s="672"/>
      <c r="Q1" s="672"/>
      <c r="R1" s="672"/>
      <c r="S1" s="519"/>
      <c r="T1" s="519"/>
      <c r="U1" s="519"/>
    </row>
    <row r="2" spans="14:21" ht="10.5" customHeight="1">
      <c r="N2" s="518" t="s">
        <v>447</v>
      </c>
      <c r="O2" s="519"/>
      <c r="P2" s="519"/>
      <c r="Q2" s="519"/>
      <c r="R2" s="519"/>
      <c r="S2" s="519"/>
      <c r="T2" s="519"/>
      <c r="U2" s="519"/>
    </row>
    <row r="3" spans="14:21" ht="10.5" customHeight="1">
      <c r="N3" s="672" t="s">
        <v>446</v>
      </c>
      <c r="O3" s="672"/>
      <c r="P3" s="672"/>
      <c r="Q3" s="672"/>
      <c r="R3" s="672"/>
      <c r="S3" s="519"/>
      <c r="T3" s="519"/>
      <c r="U3" s="519"/>
    </row>
    <row r="4" spans="14:21" ht="10.5" customHeight="1">
      <c r="N4" s="520" t="s">
        <v>445</v>
      </c>
      <c r="O4" s="519"/>
      <c r="P4" s="519"/>
      <c r="Q4" s="519"/>
      <c r="R4" s="519"/>
      <c r="S4" s="519"/>
      <c r="T4" s="519"/>
      <c r="U4" s="519"/>
    </row>
    <row r="5" spans="14:21" ht="10.5" customHeight="1">
      <c r="N5" s="520" t="s">
        <v>419</v>
      </c>
      <c r="O5" s="519"/>
      <c r="P5" s="519"/>
      <c r="Q5" s="519"/>
      <c r="R5" s="519"/>
      <c r="S5" s="519"/>
      <c r="T5" s="519"/>
      <c r="U5" s="519"/>
    </row>
    <row r="6" spans="14:21" ht="10.5" customHeight="1">
      <c r="N6" s="520" t="s">
        <v>418</v>
      </c>
      <c r="O6" s="519"/>
      <c r="P6" s="519"/>
      <c r="Q6" s="519"/>
      <c r="R6" s="519"/>
      <c r="S6" s="519"/>
      <c r="T6" s="519"/>
      <c r="U6" s="519"/>
    </row>
    <row r="7" spans="14:21" ht="10.5" customHeight="1">
      <c r="N7" s="520" t="s">
        <v>417</v>
      </c>
      <c r="O7" s="519"/>
      <c r="P7" s="519"/>
      <c r="Q7" s="519"/>
      <c r="R7" s="519"/>
      <c r="S7" s="519"/>
      <c r="T7" s="519"/>
      <c r="U7" s="519"/>
    </row>
    <row r="8" spans="14:21" ht="10.5" customHeight="1">
      <c r="N8" s="520" t="s">
        <v>411</v>
      </c>
      <c r="O8" s="519"/>
      <c r="P8" s="519"/>
      <c r="Q8" s="519"/>
      <c r="R8" s="519"/>
      <c r="S8" s="519"/>
      <c r="T8" s="519"/>
      <c r="U8" s="519"/>
    </row>
    <row r="9" spans="14:21" ht="10.5" customHeight="1">
      <c r="N9" s="520" t="s">
        <v>412</v>
      </c>
      <c r="O9" s="519"/>
      <c r="P9" s="519"/>
      <c r="Q9" s="519"/>
      <c r="R9" s="519"/>
      <c r="S9" s="519"/>
      <c r="T9" s="519"/>
      <c r="U9" s="519"/>
    </row>
    <row r="10" spans="14:22" ht="9" customHeight="1">
      <c r="N10" s="520" t="s">
        <v>372</v>
      </c>
      <c r="O10" s="519"/>
      <c r="P10" s="519"/>
      <c r="Q10" s="519"/>
      <c r="R10" s="519"/>
      <c r="S10" s="519"/>
      <c r="T10" s="519"/>
      <c r="U10" s="519"/>
      <c r="V10" s="516"/>
    </row>
    <row r="11" spans="14:22" ht="9.75" customHeight="1">
      <c r="N11" s="520" t="s">
        <v>390</v>
      </c>
      <c r="O11" s="519"/>
      <c r="P11" s="519"/>
      <c r="Q11" s="519"/>
      <c r="R11" s="519"/>
      <c r="S11" s="519"/>
      <c r="T11" s="519"/>
      <c r="U11" s="519"/>
      <c r="V11" s="516"/>
    </row>
    <row r="12" spans="14:21" ht="10.5" customHeight="1">
      <c r="N12" s="520" t="s">
        <v>391</v>
      </c>
      <c r="O12" s="519"/>
      <c r="P12" s="519"/>
      <c r="Q12" s="519"/>
      <c r="R12" s="519"/>
      <c r="S12" s="519"/>
      <c r="T12" s="519"/>
      <c r="U12" s="519"/>
    </row>
    <row r="13" spans="14:21" ht="10.5" customHeight="1">
      <c r="N13" s="520" t="s">
        <v>392</v>
      </c>
      <c r="O13" s="519"/>
      <c r="P13" s="519"/>
      <c r="Q13" s="519"/>
      <c r="R13" s="519"/>
      <c r="S13" s="519"/>
      <c r="T13" s="519"/>
      <c r="U13" s="519"/>
    </row>
    <row r="14" spans="14:21" ht="10.5" customHeight="1">
      <c r="N14" s="520" t="s">
        <v>444</v>
      </c>
      <c r="O14" s="519"/>
      <c r="P14" s="519"/>
      <c r="Q14" s="519"/>
      <c r="R14" s="519"/>
      <c r="S14" s="519"/>
      <c r="T14" s="519"/>
      <c r="U14" s="519"/>
    </row>
    <row r="15" spans="14:21" ht="10.5" customHeight="1">
      <c r="N15" s="665" t="s">
        <v>361</v>
      </c>
      <c r="O15" s="666"/>
      <c r="P15" s="666"/>
      <c r="Q15" s="666"/>
      <c r="R15" s="666"/>
      <c r="S15" s="666"/>
      <c r="T15" s="519"/>
      <c r="U15" s="519"/>
    </row>
    <row r="16" spans="14:21" ht="10.5" customHeight="1">
      <c r="N16" s="665" t="s">
        <v>359</v>
      </c>
      <c r="O16" s="666"/>
      <c r="P16" s="666"/>
      <c r="Q16" s="666"/>
      <c r="R16" s="666"/>
      <c r="S16" s="666"/>
      <c r="T16" s="519"/>
      <c r="U16" s="519"/>
    </row>
    <row r="17" spans="14:21" ht="10.5" customHeight="1">
      <c r="N17" s="667" t="s">
        <v>358</v>
      </c>
      <c r="O17" s="667"/>
      <c r="P17" s="667"/>
      <c r="Q17" s="667"/>
      <c r="R17" s="667"/>
      <c r="S17" s="667"/>
      <c r="T17" s="667"/>
      <c r="U17" s="667"/>
    </row>
    <row r="18" spans="14:21" ht="10.5" customHeight="1">
      <c r="N18" s="667" t="s">
        <v>357</v>
      </c>
      <c r="O18" s="667"/>
      <c r="P18" s="667"/>
      <c r="Q18" s="667"/>
      <c r="R18" s="667"/>
      <c r="S18" s="667"/>
      <c r="T18" s="667"/>
      <c r="U18" s="667"/>
    </row>
    <row r="19" spans="1:21" ht="10.5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667" t="s">
        <v>356</v>
      </c>
      <c r="O19" s="667"/>
      <c r="P19" s="667"/>
      <c r="Q19" s="667"/>
      <c r="R19" s="667"/>
      <c r="S19" s="667"/>
      <c r="T19" s="667"/>
      <c r="U19" s="667"/>
    </row>
    <row r="20" spans="1:21" ht="10.5" customHeight="1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665" t="s">
        <v>403</v>
      </c>
      <c r="O20" s="666"/>
      <c r="P20" s="666"/>
      <c r="Q20" s="666"/>
      <c r="R20" s="666"/>
      <c r="S20" s="666"/>
      <c r="T20" s="522"/>
      <c r="U20" s="522"/>
    </row>
    <row r="21" spans="1:21" ht="10.5" customHeight="1">
      <c r="A21" s="462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667" t="s">
        <v>360</v>
      </c>
      <c r="O21" s="667"/>
      <c r="P21" s="667"/>
      <c r="Q21" s="667"/>
      <c r="R21" s="667"/>
      <c r="S21" s="667"/>
      <c r="T21" s="667"/>
      <c r="U21" s="667"/>
    </row>
    <row r="22" spans="1:21" ht="10.5" customHeight="1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520" t="s">
        <v>404</v>
      </c>
      <c r="O22" s="521"/>
      <c r="P22" s="521"/>
      <c r="Q22" s="521"/>
      <c r="R22" s="521"/>
      <c r="S22" s="521"/>
      <c r="T22" s="522"/>
      <c r="U22" s="522"/>
    </row>
    <row r="23" spans="1:21" ht="8.25" customHeight="1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667" t="s">
        <v>405</v>
      </c>
      <c r="O23" s="667"/>
      <c r="P23" s="667"/>
      <c r="Q23" s="667"/>
      <c r="R23" s="667"/>
      <c r="S23" s="667"/>
      <c r="T23" s="667"/>
      <c r="U23" s="667"/>
    </row>
    <row r="24" spans="1:21" ht="10.5" customHeight="1">
      <c r="A24" s="462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665" t="s">
        <v>406</v>
      </c>
      <c r="O24" s="666"/>
      <c r="P24" s="666"/>
      <c r="Q24" s="666"/>
      <c r="R24" s="666"/>
      <c r="S24" s="666"/>
      <c r="T24" s="522"/>
      <c r="U24" s="522"/>
    </row>
    <row r="25" spans="1:21" ht="11.25" customHeight="1">
      <c r="A25" s="605" t="s">
        <v>245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520" t="s">
        <v>342</v>
      </c>
      <c r="O25" s="519"/>
      <c r="P25" s="519"/>
      <c r="Q25" s="519"/>
      <c r="R25" s="519"/>
      <c r="S25" s="519"/>
      <c r="T25" s="519"/>
      <c r="U25" s="519"/>
    </row>
    <row r="26" spans="1:21" ht="11.25" customHeight="1">
      <c r="A26" s="605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520" t="s">
        <v>341</v>
      </c>
      <c r="O26" s="519"/>
      <c r="P26" s="519"/>
      <c r="Q26" s="519"/>
      <c r="R26" s="519"/>
      <c r="S26" s="519"/>
      <c r="T26" s="519"/>
      <c r="U26" s="519"/>
    </row>
    <row r="27" spans="1:21" ht="11.25" customHeight="1">
      <c r="A27" s="462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520" t="s">
        <v>350</v>
      </c>
      <c r="O27" s="519"/>
      <c r="P27" s="519"/>
      <c r="Q27" s="519"/>
      <c r="R27" s="519"/>
      <c r="S27" s="519"/>
      <c r="T27" s="519"/>
      <c r="U27" s="519"/>
    </row>
    <row r="28" spans="1:21" ht="11.25" customHeight="1" thickBot="1">
      <c r="A28" s="435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520" t="s">
        <v>355</v>
      </c>
      <c r="O28" s="519"/>
      <c r="P28" s="519"/>
      <c r="Q28" s="519"/>
      <c r="R28" s="519"/>
      <c r="S28" s="519"/>
      <c r="T28" s="519"/>
      <c r="U28" s="519"/>
    </row>
    <row r="29" spans="1:21" ht="15" customHeight="1">
      <c r="A29" s="606" t="s">
        <v>7</v>
      </c>
      <c r="B29" s="609" t="s">
        <v>146</v>
      </c>
      <c r="C29" s="612" t="s">
        <v>12</v>
      </c>
      <c r="D29" s="660" t="s">
        <v>370</v>
      </c>
      <c r="E29" s="615" t="s">
        <v>10</v>
      </c>
      <c r="F29" s="618" t="s">
        <v>147</v>
      </c>
      <c r="G29" s="619"/>
      <c r="H29" s="619"/>
      <c r="I29" s="620"/>
      <c r="J29" s="618" t="s">
        <v>148</v>
      </c>
      <c r="K29" s="619"/>
      <c r="L29" s="619"/>
      <c r="M29" s="620"/>
      <c r="N29" s="618" t="s">
        <v>159</v>
      </c>
      <c r="O29" s="619"/>
      <c r="P29" s="619"/>
      <c r="Q29" s="620"/>
      <c r="R29" s="618" t="s">
        <v>160</v>
      </c>
      <c r="S29" s="619"/>
      <c r="T29" s="619"/>
      <c r="U29" s="620"/>
    </row>
    <row r="30" spans="1:21" ht="15" customHeight="1">
      <c r="A30" s="607"/>
      <c r="B30" s="610"/>
      <c r="C30" s="613"/>
      <c r="D30" s="661"/>
      <c r="E30" s="616"/>
      <c r="F30" s="621" t="s">
        <v>149</v>
      </c>
      <c r="G30" s="622"/>
      <c r="H30" s="560" t="s">
        <v>150</v>
      </c>
      <c r="I30" s="599"/>
      <c r="J30" s="621" t="s">
        <v>149</v>
      </c>
      <c r="K30" s="622"/>
      <c r="L30" s="560" t="s">
        <v>150</v>
      </c>
      <c r="M30" s="599"/>
      <c r="N30" s="621" t="s">
        <v>149</v>
      </c>
      <c r="O30" s="622"/>
      <c r="P30" s="560" t="s">
        <v>150</v>
      </c>
      <c r="Q30" s="599"/>
      <c r="R30" s="621" t="s">
        <v>149</v>
      </c>
      <c r="S30" s="622"/>
      <c r="T30" s="560" t="s">
        <v>150</v>
      </c>
      <c r="U30" s="599"/>
    </row>
    <row r="31" spans="1:21" ht="15" customHeight="1">
      <c r="A31" s="608"/>
      <c r="B31" s="611"/>
      <c r="C31" s="614"/>
      <c r="D31" s="662"/>
      <c r="E31" s="617"/>
      <c r="F31" s="389" t="s">
        <v>151</v>
      </c>
      <c r="G31" s="390" t="s">
        <v>152</v>
      </c>
      <c r="H31" s="391" t="s">
        <v>151</v>
      </c>
      <c r="I31" s="392" t="s">
        <v>152</v>
      </c>
      <c r="J31" s="389" t="s">
        <v>151</v>
      </c>
      <c r="K31" s="390" t="s">
        <v>152</v>
      </c>
      <c r="L31" s="391" t="s">
        <v>151</v>
      </c>
      <c r="M31" s="392" t="s">
        <v>152</v>
      </c>
      <c r="N31" s="389" t="s">
        <v>151</v>
      </c>
      <c r="O31" s="390" t="s">
        <v>152</v>
      </c>
      <c r="P31" s="393" t="s">
        <v>151</v>
      </c>
      <c r="Q31" s="394" t="s">
        <v>152</v>
      </c>
      <c r="R31" s="389" t="s">
        <v>151</v>
      </c>
      <c r="S31" s="390" t="s">
        <v>152</v>
      </c>
      <c r="T31" s="391" t="s">
        <v>151</v>
      </c>
      <c r="U31" s="392" t="s">
        <v>152</v>
      </c>
    </row>
    <row r="32" spans="1:21" ht="15" customHeight="1">
      <c r="A32" s="600" t="s">
        <v>68</v>
      </c>
      <c r="B32" s="459" t="s">
        <v>69</v>
      </c>
      <c r="C32" s="344"/>
      <c r="D32" s="344"/>
      <c r="E32" s="345">
        <v>6</v>
      </c>
      <c r="F32" s="211">
        <v>3</v>
      </c>
      <c r="G32" s="212">
        <v>3</v>
      </c>
      <c r="H32" s="213">
        <v>3</v>
      </c>
      <c r="I32" s="214">
        <v>3</v>
      </c>
      <c r="J32" s="211"/>
      <c r="K32" s="212"/>
      <c r="L32" s="213"/>
      <c r="M32" s="214"/>
      <c r="N32" s="346"/>
      <c r="O32" s="347"/>
      <c r="P32" s="348"/>
      <c r="Q32" s="349"/>
      <c r="R32" s="346"/>
      <c r="S32" s="347"/>
      <c r="T32" s="348"/>
      <c r="U32" s="349"/>
    </row>
    <row r="33" spans="1:21" ht="15" customHeight="1">
      <c r="A33" s="601"/>
      <c r="B33" s="436" t="s">
        <v>161</v>
      </c>
      <c r="C33" s="319"/>
      <c r="D33" s="319"/>
      <c r="E33" s="268">
        <v>3</v>
      </c>
      <c r="F33" s="215">
        <v>3</v>
      </c>
      <c r="G33" s="216">
        <v>3</v>
      </c>
      <c r="H33" s="217"/>
      <c r="I33" s="218"/>
      <c r="J33" s="215"/>
      <c r="K33" s="216"/>
      <c r="L33" s="217"/>
      <c r="M33" s="218"/>
      <c r="N33" s="350"/>
      <c r="O33" s="351"/>
      <c r="P33" s="352"/>
      <c r="Q33" s="353"/>
      <c r="R33" s="350"/>
      <c r="S33" s="351"/>
      <c r="T33" s="352"/>
      <c r="U33" s="353"/>
    </row>
    <row r="34" spans="1:21" ht="15" customHeight="1">
      <c r="A34" s="601"/>
      <c r="B34" s="436" t="s">
        <v>162</v>
      </c>
      <c r="C34" s="319"/>
      <c r="D34" s="319"/>
      <c r="E34" s="268">
        <v>3</v>
      </c>
      <c r="F34" s="215"/>
      <c r="G34" s="216"/>
      <c r="H34" s="217">
        <v>3</v>
      </c>
      <c r="I34" s="218">
        <v>3</v>
      </c>
      <c r="J34" s="215"/>
      <c r="K34" s="216"/>
      <c r="L34" s="217"/>
      <c r="M34" s="218"/>
      <c r="N34" s="350"/>
      <c r="O34" s="351"/>
      <c r="P34" s="352"/>
      <c r="Q34" s="353"/>
      <c r="R34" s="350"/>
      <c r="S34" s="351"/>
      <c r="T34" s="352"/>
      <c r="U34" s="353"/>
    </row>
    <row r="35" spans="1:21" ht="15" customHeight="1">
      <c r="A35" s="601"/>
      <c r="B35" s="436" t="s">
        <v>214</v>
      </c>
      <c r="C35" s="319"/>
      <c r="D35" s="319"/>
      <c r="E35" s="268" t="s">
        <v>73</v>
      </c>
      <c r="F35" s="215">
        <v>1</v>
      </c>
      <c r="G35" s="216">
        <v>2</v>
      </c>
      <c r="H35" s="217">
        <v>1</v>
      </c>
      <c r="I35" s="218">
        <v>2</v>
      </c>
      <c r="J35" s="219" t="s">
        <v>16</v>
      </c>
      <c r="K35" s="216">
        <v>2</v>
      </c>
      <c r="L35" s="220" t="s">
        <v>16</v>
      </c>
      <c r="M35" s="218">
        <v>2</v>
      </c>
      <c r="N35" s="219" t="s">
        <v>16</v>
      </c>
      <c r="O35" s="325">
        <v>2</v>
      </c>
      <c r="P35" s="221" t="s">
        <v>16</v>
      </c>
      <c r="Q35" s="315">
        <v>2</v>
      </c>
      <c r="R35" s="219" t="s">
        <v>16</v>
      </c>
      <c r="S35" s="257">
        <v>2</v>
      </c>
      <c r="T35" s="220" t="s">
        <v>16</v>
      </c>
      <c r="U35" s="315">
        <v>2</v>
      </c>
    </row>
    <row r="36" spans="1:21" ht="15" customHeight="1">
      <c r="A36" s="601"/>
      <c r="B36" s="436" t="s">
        <v>140</v>
      </c>
      <c r="C36" s="319"/>
      <c r="D36" s="319"/>
      <c r="E36" s="268">
        <v>0</v>
      </c>
      <c r="F36" s="219" t="s">
        <v>13</v>
      </c>
      <c r="G36" s="216">
        <v>2</v>
      </c>
      <c r="H36" s="220" t="s">
        <v>13</v>
      </c>
      <c r="I36" s="218">
        <v>2</v>
      </c>
      <c r="J36" s="219" t="s">
        <v>13</v>
      </c>
      <c r="K36" s="216">
        <v>2</v>
      </c>
      <c r="L36" s="220" t="s">
        <v>13</v>
      </c>
      <c r="M36" s="218">
        <v>2</v>
      </c>
      <c r="N36" s="350"/>
      <c r="O36" s="351"/>
      <c r="P36" s="352"/>
      <c r="Q36" s="353"/>
      <c r="R36" s="350"/>
      <c r="S36" s="351"/>
      <c r="T36" s="352"/>
      <c r="U36" s="353"/>
    </row>
    <row r="37" spans="1:21" ht="15" customHeight="1" thickBot="1">
      <c r="A37" s="601"/>
      <c r="B37" s="460" t="s">
        <v>208</v>
      </c>
      <c r="C37" s="354"/>
      <c r="D37" s="354"/>
      <c r="E37" s="288">
        <v>0</v>
      </c>
      <c r="F37" s="222"/>
      <c r="G37" s="223"/>
      <c r="H37" s="224"/>
      <c r="I37" s="225"/>
      <c r="J37" s="224"/>
      <c r="K37" s="223"/>
      <c r="L37" s="226"/>
      <c r="M37" s="225"/>
      <c r="N37" s="355"/>
      <c r="O37" s="356"/>
      <c r="P37" s="357"/>
      <c r="Q37" s="358"/>
      <c r="R37" s="355"/>
      <c r="S37" s="356"/>
      <c r="T37" s="357"/>
      <c r="U37" s="358"/>
    </row>
    <row r="38" spans="1:21" ht="15" customHeight="1" thickBot="1">
      <c r="A38" s="602"/>
      <c r="B38" s="227" t="s">
        <v>163</v>
      </c>
      <c r="C38" s="228"/>
      <c r="D38" s="228"/>
      <c r="E38" s="242" t="s">
        <v>77</v>
      </c>
      <c r="F38" s="229">
        <v>7</v>
      </c>
      <c r="G38" s="230">
        <v>10</v>
      </c>
      <c r="H38" s="231">
        <v>7</v>
      </c>
      <c r="I38" s="232">
        <v>10</v>
      </c>
      <c r="J38" s="233"/>
      <c r="K38" s="290"/>
      <c r="L38" s="437"/>
      <c r="M38" s="232"/>
      <c r="N38" s="233"/>
      <c r="O38" s="290"/>
      <c r="P38" s="438"/>
      <c r="Q38" s="336"/>
      <c r="R38" s="233"/>
      <c r="S38" s="230"/>
      <c r="T38" s="439"/>
      <c r="U38" s="232"/>
    </row>
    <row r="39" spans="1:21" ht="15" customHeight="1">
      <c r="A39" s="601" t="s">
        <v>153</v>
      </c>
      <c r="B39" s="457" t="s">
        <v>270</v>
      </c>
      <c r="C39" s="319"/>
      <c r="D39" s="319"/>
      <c r="E39" s="268">
        <v>2</v>
      </c>
      <c r="F39" s="234"/>
      <c r="G39" s="235"/>
      <c r="H39" s="236"/>
      <c r="I39" s="237"/>
      <c r="J39" s="234"/>
      <c r="K39" s="235"/>
      <c r="L39" s="236"/>
      <c r="M39" s="237"/>
      <c r="N39" s="234"/>
      <c r="O39" s="235"/>
      <c r="P39" s="236"/>
      <c r="Q39" s="237"/>
      <c r="R39" s="234"/>
      <c r="S39" s="235"/>
      <c r="T39" s="236"/>
      <c r="U39" s="237"/>
    </row>
    <row r="40" spans="1:21" ht="15" customHeight="1">
      <c r="A40" s="601"/>
      <c r="B40" s="441" t="s">
        <v>271</v>
      </c>
      <c r="C40" s="319"/>
      <c r="D40" s="319"/>
      <c r="E40" s="268">
        <v>2</v>
      </c>
      <c r="F40" s="234"/>
      <c r="G40" s="235"/>
      <c r="H40" s="236"/>
      <c r="I40" s="237"/>
      <c r="J40" s="234"/>
      <c r="K40" s="235"/>
      <c r="L40" s="236"/>
      <c r="M40" s="237"/>
      <c r="N40" s="234"/>
      <c r="O40" s="235"/>
      <c r="P40" s="236"/>
      <c r="Q40" s="237"/>
      <c r="R40" s="234"/>
      <c r="S40" s="235"/>
      <c r="T40" s="236"/>
      <c r="U40" s="237"/>
    </row>
    <row r="41" spans="1:21" ht="15" customHeight="1">
      <c r="A41" s="601"/>
      <c r="B41" s="436" t="s">
        <v>80</v>
      </c>
      <c r="C41" s="319"/>
      <c r="D41" s="319"/>
      <c r="E41" s="268">
        <v>2</v>
      </c>
      <c r="F41" s="234"/>
      <c r="G41" s="235"/>
      <c r="H41" s="236"/>
      <c r="I41" s="237"/>
      <c r="J41" s="234"/>
      <c r="K41" s="235"/>
      <c r="L41" s="236"/>
      <c r="M41" s="237"/>
      <c r="N41" s="234"/>
      <c r="O41" s="235"/>
      <c r="P41" s="236"/>
      <c r="Q41" s="237"/>
      <c r="R41" s="234"/>
      <c r="S41" s="235"/>
      <c r="T41" s="236"/>
      <c r="U41" s="237"/>
    </row>
    <row r="42" spans="1:21" ht="15" customHeight="1">
      <c r="A42" s="601"/>
      <c r="B42" s="436" t="s">
        <v>210</v>
      </c>
      <c r="C42" s="319"/>
      <c r="D42" s="319"/>
      <c r="E42" s="268">
        <v>2</v>
      </c>
      <c r="F42" s="215"/>
      <c r="G42" s="216"/>
      <c r="H42" s="217"/>
      <c r="I42" s="218"/>
      <c r="J42" s="215"/>
      <c r="K42" s="216"/>
      <c r="L42" s="217"/>
      <c r="M42" s="218"/>
      <c r="N42" s="215"/>
      <c r="O42" s="216"/>
      <c r="P42" s="217"/>
      <c r="Q42" s="218"/>
      <c r="R42" s="215"/>
      <c r="S42" s="216"/>
      <c r="T42" s="217"/>
      <c r="U42" s="218"/>
    </row>
    <row r="43" spans="1:21" ht="15" customHeight="1">
      <c r="A43" s="601"/>
      <c r="B43" s="436" t="s">
        <v>211</v>
      </c>
      <c r="C43" s="319"/>
      <c r="D43" s="319"/>
      <c r="E43" s="268">
        <v>2</v>
      </c>
      <c r="F43" s="215"/>
      <c r="G43" s="216"/>
      <c r="H43" s="217"/>
      <c r="I43" s="218"/>
      <c r="J43" s="215"/>
      <c r="K43" s="216"/>
      <c r="L43" s="217"/>
      <c r="M43" s="218"/>
      <c r="N43" s="215"/>
      <c r="O43" s="216"/>
      <c r="P43" s="217"/>
      <c r="Q43" s="218"/>
      <c r="R43" s="215"/>
      <c r="S43" s="216"/>
      <c r="T43" s="217"/>
      <c r="U43" s="218"/>
    </row>
    <row r="44" spans="1:21" ht="15" customHeight="1">
      <c r="A44" s="601"/>
      <c r="B44" s="436" t="s">
        <v>212</v>
      </c>
      <c r="C44" s="363"/>
      <c r="D44" s="363"/>
      <c r="E44" s="326">
        <v>2</v>
      </c>
      <c r="F44" s="215"/>
      <c r="G44" s="216"/>
      <c r="H44" s="217"/>
      <c r="I44" s="218"/>
      <c r="J44" s="215"/>
      <c r="K44" s="216"/>
      <c r="L44" s="217"/>
      <c r="M44" s="218"/>
      <c r="N44" s="215"/>
      <c r="O44" s="216"/>
      <c r="P44" s="217"/>
      <c r="Q44" s="218"/>
      <c r="R44" s="215"/>
      <c r="S44" s="216"/>
      <c r="T44" s="217"/>
      <c r="U44" s="218"/>
    </row>
    <row r="45" spans="1:21" ht="15" customHeight="1" thickBot="1">
      <c r="A45" s="601"/>
      <c r="B45" s="458" t="s">
        <v>215</v>
      </c>
      <c r="C45" s="359"/>
      <c r="D45" s="359"/>
      <c r="E45" s="360">
        <v>2</v>
      </c>
      <c r="F45" s="238"/>
      <c r="G45" s="239"/>
      <c r="H45" s="240"/>
      <c r="I45" s="241"/>
      <c r="J45" s="238"/>
      <c r="K45" s="239"/>
      <c r="L45" s="240"/>
      <c r="M45" s="241"/>
      <c r="N45" s="238"/>
      <c r="O45" s="239"/>
      <c r="P45" s="240"/>
      <c r="Q45" s="241"/>
      <c r="R45" s="238"/>
      <c r="S45" s="239"/>
      <c r="T45" s="240"/>
      <c r="U45" s="241"/>
    </row>
    <row r="46" spans="1:21" ht="15" customHeight="1" thickBot="1">
      <c r="A46" s="602"/>
      <c r="B46" s="227" t="s">
        <v>163</v>
      </c>
      <c r="C46" s="228"/>
      <c r="D46" s="228"/>
      <c r="E46" s="242">
        <f>SUM(E39:E45)</f>
        <v>14</v>
      </c>
      <c r="F46" s="229"/>
      <c r="G46" s="230"/>
      <c r="H46" s="231"/>
      <c r="I46" s="232"/>
      <c r="J46" s="229"/>
      <c r="K46" s="230"/>
      <c r="L46" s="231"/>
      <c r="M46" s="232"/>
      <c r="N46" s="229"/>
      <c r="O46" s="230"/>
      <c r="P46" s="231"/>
      <c r="Q46" s="232"/>
      <c r="R46" s="229"/>
      <c r="S46" s="230"/>
      <c r="T46" s="231"/>
      <c r="U46" s="232"/>
    </row>
    <row r="47" spans="1:21" ht="17.25" customHeight="1">
      <c r="A47" s="637" t="s">
        <v>154</v>
      </c>
      <c r="B47" s="243" t="s">
        <v>155</v>
      </c>
      <c r="C47" s="244"/>
      <c r="D47" s="244"/>
      <c r="E47" s="245">
        <v>3</v>
      </c>
      <c r="F47" s="246">
        <v>3</v>
      </c>
      <c r="G47" s="247">
        <v>3</v>
      </c>
      <c r="H47" s="248"/>
      <c r="I47" s="249"/>
      <c r="J47" s="250"/>
      <c r="K47" s="251"/>
      <c r="L47" s="248"/>
      <c r="M47" s="249"/>
      <c r="N47" s="250"/>
      <c r="O47" s="251"/>
      <c r="P47" s="248"/>
      <c r="Q47" s="249"/>
      <c r="R47" s="250"/>
      <c r="S47" s="251"/>
      <c r="T47" s="248"/>
      <c r="U47" s="249"/>
    </row>
    <row r="48" spans="1:21" ht="15" customHeight="1">
      <c r="A48" s="567"/>
      <c r="B48" s="496" t="s">
        <v>156</v>
      </c>
      <c r="C48" s="254"/>
      <c r="D48" s="254"/>
      <c r="E48" s="255" t="s">
        <v>14</v>
      </c>
      <c r="F48" s="234"/>
      <c r="G48" s="235"/>
      <c r="H48" s="236"/>
      <c r="I48" s="237"/>
      <c r="J48" s="234"/>
      <c r="K48" s="235"/>
      <c r="L48" s="236"/>
      <c r="M48" s="237"/>
      <c r="N48" s="501"/>
      <c r="O48" s="502"/>
      <c r="P48" s="503"/>
      <c r="Q48" s="498"/>
      <c r="R48" s="504"/>
      <c r="S48" s="505"/>
      <c r="T48" s="497" t="s">
        <v>14</v>
      </c>
      <c r="U48" s="498" t="s">
        <v>14</v>
      </c>
    </row>
    <row r="49" spans="1:21" ht="15" customHeight="1">
      <c r="A49" s="567"/>
      <c r="B49" s="496" t="s">
        <v>362</v>
      </c>
      <c r="C49" s="254"/>
      <c r="D49" s="254" t="s">
        <v>368</v>
      </c>
      <c r="E49" s="255" t="s">
        <v>364</v>
      </c>
      <c r="F49" s="234"/>
      <c r="G49" s="235"/>
      <c r="H49" s="236"/>
      <c r="I49" s="237"/>
      <c r="J49" s="234"/>
      <c r="K49" s="235"/>
      <c r="L49" s="236"/>
      <c r="M49" s="237"/>
      <c r="N49" s="501" t="s">
        <v>364</v>
      </c>
      <c r="O49" s="502"/>
      <c r="P49" s="503"/>
      <c r="Q49" s="498"/>
      <c r="R49" s="504"/>
      <c r="S49" s="505"/>
      <c r="T49" s="497"/>
      <c r="U49" s="498"/>
    </row>
    <row r="50" spans="1:21" ht="15" customHeight="1" thickBot="1">
      <c r="A50" s="567"/>
      <c r="B50" s="488" t="s">
        <v>363</v>
      </c>
      <c r="C50" s="489"/>
      <c r="D50" s="489" t="s">
        <v>368</v>
      </c>
      <c r="E50" s="490" t="s">
        <v>364</v>
      </c>
      <c r="F50" s="491"/>
      <c r="G50" s="492"/>
      <c r="H50" s="493"/>
      <c r="I50" s="494"/>
      <c r="J50" s="491"/>
      <c r="K50" s="492"/>
      <c r="L50" s="493"/>
      <c r="M50" s="494"/>
      <c r="N50" s="506"/>
      <c r="O50" s="507"/>
      <c r="P50" s="508"/>
      <c r="Q50" s="495"/>
      <c r="R50" s="509"/>
      <c r="S50" s="510"/>
      <c r="T50" s="499" t="s">
        <v>364</v>
      </c>
      <c r="U50" s="500"/>
    </row>
    <row r="51" spans="1:21" ht="14.25" customHeight="1" thickBot="1">
      <c r="A51" s="638"/>
      <c r="B51" s="227" t="s">
        <v>76</v>
      </c>
      <c r="C51" s="228"/>
      <c r="D51" s="228"/>
      <c r="E51" s="242" t="s">
        <v>365</v>
      </c>
      <c r="F51" s="229">
        <v>3</v>
      </c>
      <c r="G51" s="230">
        <v>3</v>
      </c>
      <c r="H51" s="231"/>
      <c r="I51" s="232"/>
      <c r="J51" s="229"/>
      <c r="K51" s="230"/>
      <c r="L51" s="231"/>
      <c r="M51" s="232"/>
      <c r="N51" s="511" t="s">
        <v>364</v>
      </c>
      <c r="O51" s="512"/>
      <c r="P51" s="513"/>
      <c r="Q51" s="514"/>
      <c r="R51" s="511"/>
      <c r="S51" s="512"/>
      <c r="T51" s="463" t="s">
        <v>366</v>
      </c>
      <c r="U51" s="464" t="s">
        <v>14</v>
      </c>
    </row>
    <row r="52" spans="1:21" ht="15" customHeight="1">
      <c r="A52" s="600" t="s">
        <v>141</v>
      </c>
      <c r="B52" s="422" t="s">
        <v>280</v>
      </c>
      <c r="C52" s="423"/>
      <c r="D52" s="474" t="s">
        <v>337</v>
      </c>
      <c r="E52" s="259">
        <v>2</v>
      </c>
      <c r="F52" s="260">
        <v>2</v>
      </c>
      <c r="G52" s="261">
        <v>2</v>
      </c>
      <c r="H52" s="262"/>
      <c r="I52" s="263"/>
      <c r="J52" s="424"/>
      <c r="K52" s="425"/>
      <c r="L52" s="426"/>
      <c r="M52" s="427"/>
      <c r="N52" s="264"/>
      <c r="O52" s="265"/>
      <c r="P52" s="266"/>
      <c r="Q52" s="267"/>
      <c r="R52" s="264"/>
      <c r="S52" s="265"/>
      <c r="T52" s="266"/>
      <c r="U52" s="267"/>
    </row>
    <row r="53" spans="1:21" ht="15" customHeight="1">
      <c r="A53" s="601"/>
      <c r="B53" s="430" t="s">
        <v>281</v>
      </c>
      <c r="C53" s="428"/>
      <c r="D53" s="475" t="s">
        <v>337</v>
      </c>
      <c r="E53" s="268">
        <v>2</v>
      </c>
      <c r="F53" s="215"/>
      <c r="G53" s="216"/>
      <c r="H53" s="217">
        <v>2</v>
      </c>
      <c r="I53" s="218">
        <v>2</v>
      </c>
      <c r="J53" s="431"/>
      <c r="K53" s="432"/>
      <c r="L53" s="433"/>
      <c r="M53" s="434"/>
      <c r="N53" s="234"/>
      <c r="O53" s="235"/>
      <c r="P53" s="236"/>
      <c r="Q53" s="237"/>
      <c r="R53" s="234"/>
      <c r="S53" s="235"/>
      <c r="T53" s="236"/>
      <c r="U53" s="237"/>
    </row>
    <row r="54" spans="1:21" ht="15" customHeight="1">
      <c r="A54" s="601"/>
      <c r="B54" s="430" t="s">
        <v>282</v>
      </c>
      <c r="C54" s="428"/>
      <c r="D54" s="475" t="s">
        <v>337</v>
      </c>
      <c r="E54" s="268">
        <v>2</v>
      </c>
      <c r="F54" s="215">
        <v>2</v>
      </c>
      <c r="G54" s="216">
        <v>2</v>
      </c>
      <c r="H54" s="217"/>
      <c r="I54" s="218"/>
      <c r="J54" s="215"/>
      <c r="K54" s="216"/>
      <c r="L54" s="217"/>
      <c r="M54" s="218"/>
      <c r="N54" s="215"/>
      <c r="O54" s="216"/>
      <c r="P54" s="217"/>
      <c r="Q54" s="218"/>
      <c r="R54" s="215"/>
      <c r="S54" s="216"/>
      <c r="T54" s="217"/>
      <c r="U54" s="218"/>
    </row>
    <row r="55" spans="1:21" ht="15" customHeight="1">
      <c r="A55" s="601"/>
      <c r="B55" s="430" t="s">
        <v>283</v>
      </c>
      <c r="C55" s="428"/>
      <c r="D55" s="475" t="s">
        <v>337</v>
      </c>
      <c r="E55" s="268">
        <v>2</v>
      </c>
      <c r="F55" s="215"/>
      <c r="G55" s="216"/>
      <c r="H55" s="217">
        <v>2</v>
      </c>
      <c r="I55" s="218">
        <v>2</v>
      </c>
      <c r="J55" s="215"/>
      <c r="K55" s="216"/>
      <c r="L55" s="217"/>
      <c r="M55" s="218"/>
      <c r="N55" s="215"/>
      <c r="O55" s="216"/>
      <c r="P55" s="217"/>
      <c r="Q55" s="218"/>
      <c r="R55" s="215"/>
      <c r="S55" s="216"/>
      <c r="T55" s="217"/>
      <c r="U55" s="218"/>
    </row>
    <row r="56" spans="1:21" ht="15" customHeight="1">
      <c r="A56" s="601"/>
      <c r="B56" s="430" t="s">
        <v>284</v>
      </c>
      <c r="C56" s="428"/>
      <c r="D56" s="475" t="s">
        <v>337</v>
      </c>
      <c r="E56" s="268">
        <v>2</v>
      </c>
      <c r="F56" s="215">
        <v>2</v>
      </c>
      <c r="G56" s="216">
        <v>2</v>
      </c>
      <c r="H56" s="217"/>
      <c r="I56" s="218"/>
      <c r="J56" s="215"/>
      <c r="K56" s="216"/>
      <c r="L56" s="217"/>
      <c r="M56" s="218"/>
      <c r="N56" s="215"/>
      <c r="O56" s="216"/>
      <c r="P56" s="217"/>
      <c r="Q56" s="218"/>
      <c r="R56" s="215"/>
      <c r="S56" s="216"/>
      <c r="T56" s="217"/>
      <c r="U56" s="218"/>
    </row>
    <row r="57" spans="1:21" ht="15" customHeight="1">
      <c r="A57" s="601"/>
      <c r="B57" s="430" t="s">
        <v>285</v>
      </c>
      <c r="C57" s="428"/>
      <c r="D57" s="475" t="s">
        <v>337</v>
      </c>
      <c r="E57" s="268">
        <v>2</v>
      </c>
      <c r="F57" s="215"/>
      <c r="G57" s="216"/>
      <c r="H57" s="217">
        <v>2</v>
      </c>
      <c r="I57" s="218">
        <v>2</v>
      </c>
      <c r="J57" s="215"/>
      <c r="K57" s="216"/>
      <c r="L57" s="217"/>
      <c r="M57" s="218"/>
      <c r="N57" s="215"/>
      <c r="O57" s="216"/>
      <c r="P57" s="217"/>
      <c r="Q57" s="218"/>
      <c r="R57" s="215"/>
      <c r="S57" s="216"/>
      <c r="T57" s="217"/>
      <c r="U57" s="218"/>
    </row>
    <row r="58" spans="1:21" ht="15" customHeight="1">
      <c r="A58" s="601"/>
      <c r="B58" s="430" t="s">
        <v>286</v>
      </c>
      <c r="C58" s="428"/>
      <c r="D58" s="475" t="s">
        <v>337</v>
      </c>
      <c r="E58" s="268">
        <v>2</v>
      </c>
      <c r="F58" s="215">
        <v>2</v>
      </c>
      <c r="G58" s="216">
        <v>2</v>
      </c>
      <c r="H58" s="217"/>
      <c r="I58" s="218"/>
      <c r="J58" s="215"/>
      <c r="K58" s="216"/>
      <c r="L58" s="217"/>
      <c r="M58" s="218"/>
      <c r="N58" s="215"/>
      <c r="O58" s="216"/>
      <c r="P58" s="217"/>
      <c r="Q58" s="218"/>
      <c r="R58" s="215"/>
      <c r="S58" s="216"/>
      <c r="T58" s="217"/>
      <c r="U58" s="218"/>
    </row>
    <row r="59" spans="1:21" ht="15" customHeight="1">
      <c r="A59" s="601"/>
      <c r="B59" s="430" t="s">
        <v>287</v>
      </c>
      <c r="C59" s="428"/>
      <c r="D59" s="475" t="s">
        <v>337</v>
      </c>
      <c r="E59" s="268">
        <v>2</v>
      </c>
      <c r="F59" s="215"/>
      <c r="G59" s="216"/>
      <c r="H59" s="217">
        <v>2</v>
      </c>
      <c r="I59" s="218">
        <v>2</v>
      </c>
      <c r="J59" s="215"/>
      <c r="K59" s="216"/>
      <c r="L59" s="217"/>
      <c r="M59" s="218"/>
      <c r="N59" s="215"/>
      <c r="O59" s="216"/>
      <c r="P59" s="217"/>
      <c r="Q59" s="218"/>
      <c r="R59" s="215"/>
      <c r="S59" s="216"/>
      <c r="T59" s="217"/>
      <c r="U59" s="218"/>
    </row>
    <row r="60" spans="1:21" ht="15" customHeight="1">
      <c r="A60" s="601"/>
      <c r="B60" s="430" t="s">
        <v>288</v>
      </c>
      <c r="C60" s="428"/>
      <c r="D60" s="475" t="s">
        <v>337</v>
      </c>
      <c r="E60" s="429">
        <v>2</v>
      </c>
      <c r="F60" s="215"/>
      <c r="G60" s="216"/>
      <c r="H60" s="217"/>
      <c r="I60" s="218"/>
      <c r="J60" s="215">
        <v>2</v>
      </c>
      <c r="K60" s="216">
        <v>2</v>
      </c>
      <c r="L60" s="217"/>
      <c r="M60" s="218"/>
      <c r="N60" s="215"/>
      <c r="O60" s="216"/>
      <c r="P60" s="217"/>
      <c r="Q60" s="218"/>
      <c r="R60" s="215"/>
      <c r="S60" s="216"/>
      <c r="T60" s="217"/>
      <c r="U60" s="218"/>
    </row>
    <row r="61" spans="1:21" ht="15" customHeight="1">
      <c r="A61" s="601"/>
      <c r="B61" s="430" t="s">
        <v>289</v>
      </c>
      <c r="C61" s="428"/>
      <c r="D61" s="475" t="s">
        <v>337</v>
      </c>
      <c r="E61" s="429">
        <v>2</v>
      </c>
      <c r="F61" s="215"/>
      <c r="G61" s="216"/>
      <c r="H61" s="217"/>
      <c r="I61" s="218"/>
      <c r="J61" s="215"/>
      <c r="K61" s="216"/>
      <c r="L61" s="217">
        <v>2</v>
      </c>
      <c r="M61" s="218">
        <v>2</v>
      </c>
      <c r="N61" s="215"/>
      <c r="O61" s="216"/>
      <c r="P61" s="217"/>
      <c r="Q61" s="218"/>
      <c r="R61" s="215"/>
      <c r="S61" s="216"/>
      <c r="T61" s="217"/>
      <c r="U61" s="218"/>
    </row>
    <row r="62" spans="1:21" ht="15" customHeight="1">
      <c r="A62" s="601"/>
      <c r="B62" s="430" t="s">
        <v>290</v>
      </c>
      <c r="C62" s="428"/>
      <c r="D62" s="475" t="s">
        <v>337</v>
      </c>
      <c r="E62" s="429">
        <v>2</v>
      </c>
      <c r="F62" s="215"/>
      <c r="G62" s="216"/>
      <c r="H62" s="217"/>
      <c r="I62" s="218"/>
      <c r="J62" s="215">
        <v>2</v>
      </c>
      <c r="K62" s="216">
        <v>2</v>
      </c>
      <c r="L62" s="217"/>
      <c r="M62" s="218"/>
      <c r="N62" s="215"/>
      <c r="O62" s="216"/>
      <c r="P62" s="217"/>
      <c r="Q62" s="218"/>
      <c r="R62" s="215"/>
      <c r="S62" s="216"/>
      <c r="T62" s="217"/>
      <c r="U62" s="218"/>
    </row>
    <row r="63" spans="1:21" ht="15" customHeight="1">
      <c r="A63" s="601"/>
      <c r="B63" s="430" t="s">
        <v>291</v>
      </c>
      <c r="C63" s="428"/>
      <c r="D63" s="475" t="s">
        <v>337</v>
      </c>
      <c r="E63" s="429">
        <v>2</v>
      </c>
      <c r="F63" s="215"/>
      <c r="G63" s="216"/>
      <c r="H63" s="217"/>
      <c r="I63" s="218"/>
      <c r="J63" s="215"/>
      <c r="K63" s="216"/>
      <c r="L63" s="217">
        <v>2</v>
      </c>
      <c r="M63" s="218">
        <v>2</v>
      </c>
      <c r="N63" s="215"/>
      <c r="O63" s="216"/>
      <c r="P63" s="217"/>
      <c r="Q63" s="218"/>
      <c r="R63" s="215"/>
      <c r="S63" s="216"/>
      <c r="T63" s="217"/>
      <c r="U63" s="218"/>
    </row>
    <row r="64" spans="1:21" ht="15" customHeight="1">
      <c r="A64" s="601"/>
      <c r="B64" s="430" t="s">
        <v>158</v>
      </c>
      <c r="C64" s="428"/>
      <c r="D64" s="475" t="s">
        <v>337</v>
      </c>
      <c r="E64" s="268">
        <v>2</v>
      </c>
      <c r="F64" s="215"/>
      <c r="G64" s="216"/>
      <c r="H64" s="217"/>
      <c r="I64" s="218"/>
      <c r="J64" s="215"/>
      <c r="K64" s="216"/>
      <c r="L64" s="217"/>
      <c r="M64" s="218"/>
      <c r="N64" s="215">
        <v>2</v>
      </c>
      <c r="O64" s="216">
        <v>2</v>
      </c>
      <c r="P64" s="217"/>
      <c r="Q64" s="218"/>
      <c r="R64" s="215"/>
      <c r="S64" s="216"/>
      <c r="T64" s="217"/>
      <c r="U64" s="218"/>
    </row>
    <row r="65" spans="1:21" ht="15" customHeight="1">
      <c r="A65" s="601"/>
      <c r="B65" s="430" t="s">
        <v>293</v>
      </c>
      <c r="C65" s="428"/>
      <c r="D65" s="475" t="s">
        <v>337</v>
      </c>
      <c r="E65" s="268">
        <v>2</v>
      </c>
      <c r="F65" s="215"/>
      <c r="G65" s="216"/>
      <c r="H65" s="217"/>
      <c r="I65" s="218"/>
      <c r="J65" s="215"/>
      <c r="K65" s="216"/>
      <c r="L65" s="217"/>
      <c r="M65" s="218"/>
      <c r="N65" s="215">
        <v>2</v>
      </c>
      <c r="O65" s="216">
        <v>2</v>
      </c>
      <c r="P65" s="217"/>
      <c r="Q65" s="218"/>
      <c r="R65" s="215"/>
      <c r="S65" s="216"/>
      <c r="T65" s="217"/>
      <c r="U65" s="218"/>
    </row>
    <row r="66" spans="1:21" ht="15" customHeight="1">
      <c r="A66" s="601"/>
      <c r="B66" s="430" t="s">
        <v>294</v>
      </c>
      <c r="C66" s="428"/>
      <c r="D66" s="475" t="s">
        <v>337</v>
      </c>
      <c r="E66" s="268">
        <v>2</v>
      </c>
      <c r="F66" s="215"/>
      <c r="G66" s="216"/>
      <c r="H66" s="217"/>
      <c r="I66" s="218"/>
      <c r="J66" s="215"/>
      <c r="K66" s="216"/>
      <c r="L66" s="217"/>
      <c r="M66" s="218"/>
      <c r="N66" s="215"/>
      <c r="O66" s="216"/>
      <c r="P66" s="217">
        <v>2</v>
      </c>
      <c r="Q66" s="218">
        <v>2</v>
      </c>
      <c r="R66" s="215"/>
      <c r="S66" s="216"/>
      <c r="T66" s="217"/>
      <c r="U66" s="218"/>
    </row>
    <row r="67" spans="1:21" ht="15" customHeight="1">
      <c r="A67" s="601"/>
      <c r="B67" s="430" t="s">
        <v>295</v>
      </c>
      <c r="C67" s="428"/>
      <c r="D67" s="475" t="s">
        <v>337</v>
      </c>
      <c r="E67" s="268">
        <v>2</v>
      </c>
      <c r="F67" s="215"/>
      <c r="G67" s="216"/>
      <c r="H67" s="217"/>
      <c r="I67" s="218"/>
      <c r="J67" s="215"/>
      <c r="K67" s="216"/>
      <c r="L67" s="217"/>
      <c r="M67" s="218"/>
      <c r="N67" s="215">
        <v>2</v>
      </c>
      <c r="O67" s="216">
        <v>2</v>
      </c>
      <c r="P67" s="217"/>
      <c r="Q67" s="218"/>
      <c r="R67" s="215"/>
      <c r="S67" s="216"/>
      <c r="T67" s="217"/>
      <c r="U67" s="218"/>
    </row>
    <row r="68" spans="1:21" ht="15" customHeight="1">
      <c r="A68" s="601"/>
      <c r="B68" s="430" t="s">
        <v>296</v>
      </c>
      <c r="C68" s="428"/>
      <c r="D68" s="475" t="s">
        <v>337</v>
      </c>
      <c r="E68" s="268">
        <v>2</v>
      </c>
      <c r="F68" s="215"/>
      <c r="G68" s="216"/>
      <c r="H68" s="217"/>
      <c r="I68" s="218"/>
      <c r="J68" s="215"/>
      <c r="K68" s="216"/>
      <c r="L68" s="217"/>
      <c r="M68" s="218"/>
      <c r="N68" s="215"/>
      <c r="O68" s="216"/>
      <c r="P68" s="217">
        <v>2</v>
      </c>
      <c r="Q68" s="218">
        <v>2</v>
      </c>
      <c r="R68" s="215"/>
      <c r="S68" s="216"/>
      <c r="T68" s="217"/>
      <c r="U68" s="218"/>
    </row>
    <row r="69" spans="1:21" ht="15" customHeight="1">
      <c r="A69" s="601"/>
      <c r="B69" s="430" t="s">
        <v>297</v>
      </c>
      <c r="C69" s="428"/>
      <c r="D69" s="475" t="s">
        <v>337</v>
      </c>
      <c r="E69" s="268">
        <v>2</v>
      </c>
      <c r="F69" s="215"/>
      <c r="G69" s="216"/>
      <c r="H69" s="217"/>
      <c r="I69" s="218"/>
      <c r="J69" s="215"/>
      <c r="K69" s="216"/>
      <c r="L69" s="217"/>
      <c r="M69" s="218"/>
      <c r="N69" s="215">
        <v>2</v>
      </c>
      <c r="O69" s="216">
        <v>2</v>
      </c>
      <c r="P69" s="217"/>
      <c r="Q69" s="218"/>
      <c r="R69" s="215"/>
      <c r="S69" s="216"/>
      <c r="T69" s="217"/>
      <c r="U69" s="218"/>
    </row>
    <row r="70" spans="1:21" ht="15" customHeight="1">
      <c r="A70" s="601"/>
      <c r="B70" s="430" t="s">
        <v>298</v>
      </c>
      <c r="C70" s="428"/>
      <c r="D70" s="475" t="s">
        <v>337</v>
      </c>
      <c r="E70" s="268">
        <v>2</v>
      </c>
      <c r="F70" s="215"/>
      <c r="G70" s="216"/>
      <c r="H70" s="217"/>
      <c r="I70" s="218"/>
      <c r="J70" s="215"/>
      <c r="K70" s="216"/>
      <c r="L70" s="217"/>
      <c r="M70" s="218"/>
      <c r="N70" s="215"/>
      <c r="O70" s="216"/>
      <c r="P70" s="217">
        <v>2</v>
      </c>
      <c r="Q70" s="218">
        <v>2</v>
      </c>
      <c r="R70" s="215"/>
      <c r="S70" s="216"/>
      <c r="T70" s="217"/>
      <c r="U70" s="218"/>
    </row>
    <row r="71" spans="1:21" ht="15" customHeight="1">
      <c r="A71" s="601"/>
      <c r="B71" s="440" t="s">
        <v>299</v>
      </c>
      <c r="C71" s="428"/>
      <c r="D71" s="475" t="s">
        <v>337</v>
      </c>
      <c r="E71" s="268">
        <v>2</v>
      </c>
      <c r="F71" s="215"/>
      <c r="G71" s="216"/>
      <c r="H71" s="217"/>
      <c r="I71" s="218"/>
      <c r="J71" s="215"/>
      <c r="K71" s="216"/>
      <c r="L71" s="217"/>
      <c r="M71" s="218"/>
      <c r="N71" s="215"/>
      <c r="O71" s="216"/>
      <c r="P71" s="217">
        <v>2</v>
      </c>
      <c r="Q71" s="218">
        <v>2</v>
      </c>
      <c r="R71" s="215"/>
      <c r="S71" s="216"/>
      <c r="T71" s="217"/>
      <c r="U71" s="218"/>
    </row>
    <row r="72" spans="1:21" ht="15" customHeight="1">
      <c r="A72" s="601"/>
      <c r="B72" s="430" t="s">
        <v>300</v>
      </c>
      <c r="C72" s="428" t="s">
        <v>118</v>
      </c>
      <c r="D72" s="475" t="s">
        <v>337</v>
      </c>
      <c r="E72" s="429">
        <v>4</v>
      </c>
      <c r="F72" s="215"/>
      <c r="G72" s="216"/>
      <c r="H72" s="217"/>
      <c r="I72" s="218"/>
      <c r="J72" s="215"/>
      <c r="K72" s="216"/>
      <c r="L72" s="217"/>
      <c r="M72" s="218"/>
      <c r="N72" s="215"/>
      <c r="O72" s="216"/>
      <c r="P72" s="217">
        <v>2</v>
      </c>
      <c r="Q72" s="218">
        <v>2</v>
      </c>
      <c r="R72" s="215">
        <v>2</v>
      </c>
      <c r="S72" s="216">
        <v>2</v>
      </c>
      <c r="T72" s="217"/>
      <c r="U72" s="218"/>
    </row>
    <row r="73" spans="1:21" ht="15" customHeight="1">
      <c r="A73" s="601"/>
      <c r="B73" s="430" t="s">
        <v>301</v>
      </c>
      <c r="C73" s="428" t="s">
        <v>118</v>
      </c>
      <c r="D73" s="475" t="s">
        <v>337</v>
      </c>
      <c r="E73" s="268">
        <v>2</v>
      </c>
      <c r="F73" s="215"/>
      <c r="G73" s="216"/>
      <c r="H73" s="217"/>
      <c r="I73" s="218"/>
      <c r="J73" s="215"/>
      <c r="K73" s="216"/>
      <c r="L73" s="217"/>
      <c r="M73" s="218"/>
      <c r="N73" s="215"/>
      <c r="O73" s="216"/>
      <c r="P73" s="217"/>
      <c r="Q73" s="218"/>
      <c r="R73" s="215">
        <v>2</v>
      </c>
      <c r="S73" s="216">
        <v>2</v>
      </c>
      <c r="T73" s="217"/>
      <c r="U73" s="218"/>
    </row>
    <row r="74" spans="1:21" ht="15" customHeight="1">
      <c r="A74" s="601"/>
      <c r="B74" s="430" t="s">
        <v>302</v>
      </c>
      <c r="C74" s="428" t="s">
        <v>118</v>
      </c>
      <c r="D74" s="475" t="s">
        <v>337</v>
      </c>
      <c r="E74" s="268">
        <v>2</v>
      </c>
      <c r="F74" s="215"/>
      <c r="G74" s="216"/>
      <c r="H74" s="217"/>
      <c r="I74" s="218"/>
      <c r="J74" s="215"/>
      <c r="K74" s="216"/>
      <c r="L74" s="217"/>
      <c r="M74" s="218"/>
      <c r="N74" s="215"/>
      <c r="O74" s="216"/>
      <c r="P74" s="217"/>
      <c r="Q74" s="218"/>
      <c r="R74" s="215">
        <v>2</v>
      </c>
      <c r="S74" s="216">
        <v>2</v>
      </c>
      <c r="T74" s="217"/>
      <c r="U74" s="218"/>
    </row>
    <row r="75" spans="1:21" ht="15" customHeight="1" thickBot="1">
      <c r="A75" s="601"/>
      <c r="B75" s="422" t="s">
        <v>304</v>
      </c>
      <c r="C75" s="428" t="s">
        <v>118</v>
      </c>
      <c r="D75" s="475" t="s">
        <v>337</v>
      </c>
      <c r="E75" s="268">
        <v>2</v>
      </c>
      <c r="F75" s="215"/>
      <c r="G75" s="216"/>
      <c r="H75" s="217"/>
      <c r="I75" s="218"/>
      <c r="J75" s="215"/>
      <c r="K75" s="216"/>
      <c r="L75" s="217"/>
      <c r="M75" s="218"/>
      <c r="N75" s="215"/>
      <c r="O75" s="216"/>
      <c r="P75" s="217"/>
      <c r="Q75" s="218"/>
      <c r="R75" s="215">
        <v>2</v>
      </c>
      <c r="S75" s="216">
        <v>2</v>
      </c>
      <c r="T75" s="269"/>
      <c r="U75" s="218"/>
    </row>
    <row r="76" spans="1:21" ht="15" customHeight="1" thickBot="1">
      <c r="A76" s="602"/>
      <c r="B76" s="641" t="s">
        <v>163</v>
      </c>
      <c r="C76" s="642"/>
      <c r="D76" s="643"/>
      <c r="E76" s="399">
        <f aca="true" t="shared" si="0" ref="E76:S76">SUM(E52:E75)</f>
        <v>50</v>
      </c>
      <c r="F76" s="270">
        <f t="shared" si="0"/>
        <v>8</v>
      </c>
      <c r="G76" s="271">
        <f t="shared" si="0"/>
        <v>8</v>
      </c>
      <c r="H76" s="272">
        <f t="shared" si="0"/>
        <v>8</v>
      </c>
      <c r="I76" s="273">
        <f t="shared" si="0"/>
        <v>8</v>
      </c>
      <c r="J76" s="270">
        <f t="shared" si="0"/>
        <v>4</v>
      </c>
      <c r="K76" s="271">
        <f t="shared" si="0"/>
        <v>4</v>
      </c>
      <c r="L76" s="274">
        <f t="shared" si="0"/>
        <v>4</v>
      </c>
      <c r="M76" s="275">
        <f t="shared" si="0"/>
        <v>4</v>
      </c>
      <c r="N76" s="270">
        <f t="shared" si="0"/>
        <v>8</v>
      </c>
      <c r="O76" s="271">
        <f t="shared" si="0"/>
        <v>8</v>
      </c>
      <c r="P76" s="274">
        <f t="shared" si="0"/>
        <v>10</v>
      </c>
      <c r="Q76" s="275">
        <f t="shared" si="0"/>
        <v>10</v>
      </c>
      <c r="R76" s="270">
        <f t="shared" si="0"/>
        <v>8</v>
      </c>
      <c r="S76" s="271">
        <f t="shared" si="0"/>
        <v>8</v>
      </c>
      <c r="T76" s="274">
        <v>0</v>
      </c>
      <c r="U76" s="273">
        <v>0</v>
      </c>
    </row>
    <row r="77" spans="1:21" ht="15" customHeight="1" thickBot="1">
      <c r="A77" s="639" t="s">
        <v>142</v>
      </c>
      <c r="B77" s="623" t="s">
        <v>164</v>
      </c>
      <c r="C77" s="623"/>
      <c r="D77" s="623"/>
      <c r="E77" s="623"/>
      <c r="F77" s="623"/>
      <c r="G77" s="623"/>
      <c r="H77" s="623"/>
      <c r="I77" s="623"/>
      <c r="J77" s="623"/>
      <c r="K77" s="623"/>
      <c r="L77" s="623"/>
      <c r="M77" s="623"/>
      <c r="N77" s="623"/>
      <c r="O77" s="623"/>
      <c r="P77" s="623"/>
      <c r="Q77" s="623"/>
      <c r="R77" s="623"/>
      <c r="S77" s="623"/>
      <c r="T77" s="623"/>
      <c r="U77" s="624"/>
    </row>
    <row r="78" spans="1:21" ht="15" customHeight="1">
      <c r="A78" s="640"/>
      <c r="B78" s="395" t="s">
        <v>306</v>
      </c>
      <c r="C78" s="364"/>
      <c r="D78" s="476" t="s">
        <v>337</v>
      </c>
      <c r="E78" s="382">
        <v>4</v>
      </c>
      <c r="F78" s="380"/>
      <c r="G78" s="381"/>
      <c r="H78" s="383"/>
      <c r="I78" s="372"/>
      <c r="J78" s="380">
        <v>2</v>
      </c>
      <c r="K78" s="381">
        <v>2</v>
      </c>
      <c r="L78" s="383">
        <v>2</v>
      </c>
      <c r="M78" s="372">
        <v>2</v>
      </c>
      <c r="N78" s="373"/>
      <c r="O78" s="374"/>
      <c r="P78" s="375"/>
      <c r="Q78" s="384"/>
      <c r="R78" s="371"/>
      <c r="S78" s="376"/>
      <c r="T78" s="377"/>
      <c r="U78" s="378"/>
    </row>
    <row r="79" spans="1:21" ht="15" customHeight="1">
      <c r="A79" s="640"/>
      <c r="B79" s="396" t="s">
        <v>307</v>
      </c>
      <c r="C79" s="361"/>
      <c r="D79" s="477" t="s">
        <v>337</v>
      </c>
      <c r="E79" s="379">
        <v>4</v>
      </c>
      <c r="F79" s="222"/>
      <c r="G79" s="223"/>
      <c r="H79" s="224"/>
      <c r="I79" s="225"/>
      <c r="J79" s="222"/>
      <c r="K79" s="223"/>
      <c r="L79" s="224"/>
      <c r="M79" s="225"/>
      <c r="N79" s="280">
        <v>2</v>
      </c>
      <c r="O79" s="366">
        <v>2</v>
      </c>
      <c r="P79" s="367">
        <v>2</v>
      </c>
      <c r="Q79" s="281">
        <v>2</v>
      </c>
      <c r="R79" s="368"/>
      <c r="S79" s="369"/>
      <c r="T79" s="370"/>
      <c r="U79" s="365"/>
    </row>
    <row r="80" spans="1:21" ht="15" customHeight="1" thickBot="1">
      <c r="A80" s="640"/>
      <c r="B80" s="647" t="s">
        <v>163</v>
      </c>
      <c r="C80" s="648"/>
      <c r="D80" s="649"/>
      <c r="E80" s="285">
        <f>SUM(E78:E79)</f>
        <v>8</v>
      </c>
      <c r="F80" s="270">
        <v>0</v>
      </c>
      <c r="G80" s="271">
        <v>0</v>
      </c>
      <c r="H80" s="272">
        <v>0</v>
      </c>
      <c r="I80" s="273">
        <v>0</v>
      </c>
      <c r="J80" s="270">
        <f>SUM(J78:J79)</f>
        <v>2</v>
      </c>
      <c r="K80" s="271">
        <f>SUM(K78:K79)</f>
        <v>2</v>
      </c>
      <c r="L80" s="272">
        <f>SUM(L78:L79)</f>
        <v>2</v>
      </c>
      <c r="M80" s="273">
        <f>SUM(M78:M79)</f>
        <v>2</v>
      </c>
      <c r="N80" s="270">
        <f>SUM(N79)</f>
        <v>2</v>
      </c>
      <c r="O80" s="271">
        <f>SUM(O78:O79)</f>
        <v>2</v>
      </c>
      <c r="P80" s="274">
        <f>SUM(P78:P79)</f>
        <v>2</v>
      </c>
      <c r="Q80" s="273">
        <f>SUM(Q78:Q79)</f>
        <v>2</v>
      </c>
      <c r="R80" s="270">
        <v>0</v>
      </c>
      <c r="S80" s="271">
        <v>0</v>
      </c>
      <c r="T80" s="272">
        <v>0</v>
      </c>
      <c r="U80" s="286">
        <v>0</v>
      </c>
    </row>
    <row r="81" spans="1:21" ht="15" customHeight="1" thickBot="1">
      <c r="A81" s="533" t="s">
        <v>142</v>
      </c>
      <c r="B81" s="623" t="s">
        <v>354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4"/>
    </row>
    <row r="82" spans="1:21" ht="15" customHeight="1">
      <c r="A82" s="533"/>
      <c r="B82" s="441" t="s">
        <v>309</v>
      </c>
      <c r="C82" s="328" t="s">
        <v>118</v>
      </c>
      <c r="D82" s="478" t="s">
        <v>367</v>
      </c>
      <c r="E82" s="259">
        <v>3</v>
      </c>
      <c r="F82" s="276"/>
      <c r="G82" s="277"/>
      <c r="H82" s="278"/>
      <c r="I82" s="279"/>
      <c r="J82" s="276">
        <v>3</v>
      </c>
      <c r="K82" s="277">
        <v>3</v>
      </c>
      <c r="L82" s="278"/>
      <c r="M82" s="279"/>
      <c r="N82" s="276"/>
      <c r="O82" s="277"/>
      <c r="P82" s="278"/>
      <c r="Q82" s="279"/>
      <c r="R82" s="276"/>
      <c r="S82" s="277"/>
      <c r="T82" s="278"/>
      <c r="U82" s="279"/>
    </row>
    <row r="83" spans="1:21" ht="15" customHeight="1">
      <c r="A83" s="533"/>
      <c r="B83" s="442" t="s">
        <v>165</v>
      </c>
      <c r="C83" s="314" t="s">
        <v>118</v>
      </c>
      <c r="D83" s="479" t="s">
        <v>367</v>
      </c>
      <c r="E83" s="268">
        <v>3</v>
      </c>
      <c r="F83" s="215"/>
      <c r="G83" s="216"/>
      <c r="H83" s="217"/>
      <c r="I83" s="218"/>
      <c r="J83" s="215"/>
      <c r="K83" s="216"/>
      <c r="L83" s="269">
        <v>3</v>
      </c>
      <c r="M83" s="216">
        <v>3</v>
      </c>
      <c r="N83" s="276"/>
      <c r="O83" s="277"/>
      <c r="P83" s="278"/>
      <c r="Q83" s="279"/>
      <c r="R83" s="276"/>
      <c r="S83" s="277"/>
      <c r="T83" s="278"/>
      <c r="U83" s="279"/>
    </row>
    <row r="84" spans="1:21" ht="15" customHeight="1">
      <c r="A84" s="533"/>
      <c r="B84" s="442" t="s">
        <v>166</v>
      </c>
      <c r="C84" s="314"/>
      <c r="D84" s="479" t="s">
        <v>367</v>
      </c>
      <c r="E84" s="268">
        <v>3</v>
      </c>
      <c r="F84" s="215"/>
      <c r="G84" s="216"/>
      <c r="H84" s="217"/>
      <c r="I84" s="218"/>
      <c r="J84" s="215"/>
      <c r="K84" s="216"/>
      <c r="L84" s="217"/>
      <c r="M84" s="218"/>
      <c r="N84" s="215">
        <v>3</v>
      </c>
      <c r="O84" s="216">
        <v>3</v>
      </c>
      <c r="P84" s="217"/>
      <c r="Q84" s="218"/>
      <c r="R84" s="215"/>
      <c r="S84" s="216"/>
      <c r="T84" s="217"/>
      <c r="U84" s="218"/>
    </row>
    <row r="85" spans="1:21" ht="15" customHeight="1">
      <c r="A85" s="533"/>
      <c r="B85" s="442" t="s">
        <v>310</v>
      </c>
      <c r="C85" s="314"/>
      <c r="D85" s="479" t="s">
        <v>367</v>
      </c>
      <c r="E85" s="268">
        <v>3</v>
      </c>
      <c r="F85" s="215"/>
      <c r="G85" s="216"/>
      <c r="H85" s="217"/>
      <c r="I85" s="218"/>
      <c r="J85" s="215"/>
      <c r="K85" s="216"/>
      <c r="L85" s="269"/>
      <c r="M85" s="287"/>
      <c r="N85" s="276"/>
      <c r="O85" s="277"/>
      <c r="P85" s="278">
        <v>3</v>
      </c>
      <c r="Q85" s="279">
        <v>3</v>
      </c>
      <c r="R85" s="276"/>
      <c r="S85" s="277"/>
      <c r="T85" s="278"/>
      <c r="U85" s="279"/>
    </row>
    <row r="86" spans="1:21" ht="15" customHeight="1">
      <c r="A86" s="533"/>
      <c r="B86" s="436" t="s">
        <v>311</v>
      </c>
      <c r="C86" s="319"/>
      <c r="D86" s="480" t="s">
        <v>367</v>
      </c>
      <c r="E86" s="268">
        <v>3</v>
      </c>
      <c r="F86" s="222"/>
      <c r="G86" s="223"/>
      <c r="H86" s="224"/>
      <c r="I86" s="225"/>
      <c r="J86" s="222"/>
      <c r="K86" s="223"/>
      <c r="L86" s="224"/>
      <c r="M86" s="225"/>
      <c r="N86" s="222"/>
      <c r="O86" s="223"/>
      <c r="P86" s="224"/>
      <c r="Q86" s="225"/>
      <c r="R86" s="222">
        <v>3</v>
      </c>
      <c r="S86" s="223">
        <v>3</v>
      </c>
      <c r="T86" s="224"/>
      <c r="U86" s="225"/>
    </row>
    <row r="87" spans="1:21" ht="14.25" customHeight="1" thickBot="1">
      <c r="A87" s="533"/>
      <c r="B87" s="443" t="s">
        <v>373</v>
      </c>
      <c r="C87" s="320"/>
      <c r="D87" s="477" t="s">
        <v>367</v>
      </c>
      <c r="E87" s="288">
        <v>3</v>
      </c>
      <c r="F87" s="222"/>
      <c r="G87" s="223"/>
      <c r="H87" s="224"/>
      <c r="I87" s="225"/>
      <c r="J87" s="222"/>
      <c r="K87" s="223"/>
      <c r="L87" s="224"/>
      <c r="M87" s="225"/>
      <c r="N87" s="222"/>
      <c r="O87" s="223"/>
      <c r="P87" s="224"/>
      <c r="Q87" s="225"/>
      <c r="R87" s="222"/>
      <c r="S87" s="223"/>
      <c r="T87" s="224">
        <v>3</v>
      </c>
      <c r="U87" s="225">
        <v>3</v>
      </c>
    </row>
    <row r="88" spans="1:21" ht="14.25" customHeight="1" thickBot="1">
      <c r="A88" s="533"/>
      <c r="B88" s="227" t="s">
        <v>163</v>
      </c>
      <c r="C88" s="228"/>
      <c r="D88" s="228"/>
      <c r="E88" s="242">
        <f>SUM(E82:E87)</f>
        <v>18</v>
      </c>
      <c r="F88" s="229">
        <v>0</v>
      </c>
      <c r="G88" s="230">
        <v>0</v>
      </c>
      <c r="H88" s="231">
        <v>0</v>
      </c>
      <c r="I88" s="232">
        <v>0</v>
      </c>
      <c r="J88" s="289">
        <f aca="true" t="shared" si="1" ref="J88:U88">SUM(J82:J87)</f>
        <v>3</v>
      </c>
      <c r="K88" s="290">
        <f t="shared" si="1"/>
        <v>3</v>
      </c>
      <c r="L88" s="231">
        <f t="shared" si="1"/>
        <v>3</v>
      </c>
      <c r="M88" s="232">
        <f t="shared" si="1"/>
        <v>3</v>
      </c>
      <c r="N88" s="289">
        <f t="shared" si="1"/>
        <v>3</v>
      </c>
      <c r="O88" s="290">
        <f t="shared" si="1"/>
        <v>3</v>
      </c>
      <c r="P88" s="231">
        <f t="shared" si="1"/>
        <v>3</v>
      </c>
      <c r="Q88" s="291">
        <f t="shared" si="1"/>
        <v>3</v>
      </c>
      <c r="R88" s="289">
        <f t="shared" si="1"/>
        <v>3</v>
      </c>
      <c r="S88" s="290">
        <f t="shared" si="1"/>
        <v>3</v>
      </c>
      <c r="T88" s="231">
        <f t="shared" si="1"/>
        <v>3</v>
      </c>
      <c r="U88" s="232">
        <f t="shared" si="1"/>
        <v>3</v>
      </c>
    </row>
    <row r="89" spans="1:21" ht="14.25" customHeight="1" thickBot="1">
      <c r="A89" s="533"/>
      <c r="B89" s="623" t="s">
        <v>313</v>
      </c>
      <c r="C89" s="627"/>
      <c r="D89" s="627"/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  <c r="Q89" s="627"/>
      <c r="R89" s="627"/>
      <c r="S89" s="627"/>
      <c r="T89" s="627"/>
      <c r="U89" s="628"/>
    </row>
    <row r="90" spans="1:21" ht="14.25" customHeight="1">
      <c r="A90" s="533"/>
      <c r="B90" s="442" t="s">
        <v>167</v>
      </c>
      <c r="C90" s="320" t="s">
        <v>118</v>
      </c>
      <c r="D90" s="478" t="s">
        <v>367</v>
      </c>
      <c r="E90" s="259">
        <v>3</v>
      </c>
      <c r="F90" s="276"/>
      <c r="G90" s="277"/>
      <c r="H90" s="278"/>
      <c r="I90" s="279"/>
      <c r="J90" s="276">
        <v>3</v>
      </c>
      <c r="K90" s="277">
        <v>3</v>
      </c>
      <c r="L90" s="278"/>
      <c r="M90" s="279"/>
      <c r="N90" s="292"/>
      <c r="O90" s="293"/>
      <c r="P90" s="294"/>
      <c r="Q90" s="295"/>
      <c r="R90" s="292"/>
      <c r="S90" s="293"/>
      <c r="T90" s="294"/>
      <c r="U90" s="295"/>
    </row>
    <row r="91" spans="1:21" ht="14.25" customHeight="1">
      <c r="A91" s="533"/>
      <c r="B91" s="444" t="s">
        <v>168</v>
      </c>
      <c r="C91" s="320"/>
      <c r="D91" s="479" t="s">
        <v>367</v>
      </c>
      <c r="E91" s="268">
        <v>3</v>
      </c>
      <c r="F91" s="215"/>
      <c r="G91" s="296"/>
      <c r="H91" s="297"/>
      <c r="I91" s="298"/>
      <c r="J91" s="299"/>
      <c r="K91" s="296"/>
      <c r="L91" s="217">
        <v>3</v>
      </c>
      <c r="M91" s="218">
        <v>3</v>
      </c>
      <c r="N91" s="215"/>
      <c r="O91" s="216"/>
      <c r="P91" s="217"/>
      <c r="Q91" s="218"/>
      <c r="R91" s="299"/>
      <c r="S91" s="296"/>
      <c r="T91" s="297"/>
      <c r="U91" s="298"/>
    </row>
    <row r="92" spans="1:21" ht="14.25" customHeight="1">
      <c r="A92" s="533"/>
      <c r="B92" s="442" t="s">
        <v>169</v>
      </c>
      <c r="C92" s="361" t="s">
        <v>118</v>
      </c>
      <c r="D92" s="479" t="s">
        <v>367</v>
      </c>
      <c r="E92" s="268">
        <v>3</v>
      </c>
      <c r="F92" s="215"/>
      <c r="G92" s="296"/>
      <c r="H92" s="297"/>
      <c r="I92" s="298"/>
      <c r="J92" s="299"/>
      <c r="K92" s="296"/>
      <c r="L92" s="297"/>
      <c r="M92" s="298"/>
      <c r="N92" s="215">
        <v>3</v>
      </c>
      <c r="O92" s="216">
        <v>3</v>
      </c>
      <c r="P92" s="217"/>
      <c r="Q92" s="218"/>
      <c r="R92" s="299"/>
      <c r="S92" s="296"/>
      <c r="T92" s="297"/>
      <c r="U92" s="298"/>
    </row>
    <row r="93" spans="1:21" ht="14.25" customHeight="1">
      <c r="A93" s="533"/>
      <c r="B93" s="442" t="s">
        <v>170</v>
      </c>
      <c r="C93" s="361" t="s">
        <v>118</v>
      </c>
      <c r="D93" s="479" t="s">
        <v>367</v>
      </c>
      <c r="E93" s="268">
        <v>3</v>
      </c>
      <c r="F93" s="215"/>
      <c r="G93" s="296"/>
      <c r="H93" s="297"/>
      <c r="I93" s="298"/>
      <c r="J93" s="299"/>
      <c r="K93" s="296"/>
      <c r="L93" s="297"/>
      <c r="M93" s="298"/>
      <c r="N93" s="215"/>
      <c r="O93" s="216"/>
      <c r="P93" s="217">
        <v>3</v>
      </c>
      <c r="Q93" s="218">
        <v>3</v>
      </c>
      <c r="R93" s="215"/>
      <c r="S93" s="216"/>
      <c r="T93" s="217"/>
      <c r="U93" s="218"/>
    </row>
    <row r="94" spans="1:21" ht="13.5" customHeight="1">
      <c r="A94" s="533"/>
      <c r="B94" s="442" t="s">
        <v>171</v>
      </c>
      <c r="C94" s="361"/>
      <c r="D94" s="480" t="s">
        <v>367</v>
      </c>
      <c r="E94" s="268">
        <v>3</v>
      </c>
      <c r="F94" s="215"/>
      <c r="G94" s="296"/>
      <c r="H94" s="297"/>
      <c r="I94" s="298"/>
      <c r="J94" s="299"/>
      <c r="K94" s="296"/>
      <c r="L94" s="297"/>
      <c r="M94" s="298"/>
      <c r="N94" s="215"/>
      <c r="O94" s="216"/>
      <c r="P94" s="217"/>
      <c r="Q94" s="218"/>
      <c r="R94" s="215">
        <v>3</v>
      </c>
      <c r="S94" s="216">
        <v>3</v>
      </c>
      <c r="T94" s="217"/>
      <c r="U94" s="218"/>
    </row>
    <row r="95" spans="1:21" ht="13.5" customHeight="1" thickBot="1">
      <c r="A95" s="533"/>
      <c r="B95" s="443" t="s">
        <v>172</v>
      </c>
      <c r="C95" s="361" t="s">
        <v>118</v>
      </c>
      <c r="D95" s="477" t="s">
        <v>367</v>
      </c>
      <c r="E95" s="288">
        <v>3</v>
      </c>
      <c r="F95" s="222"/>
      <c r="G95" s="300"/>
      <c r="H95" s="301"/>
      <c r="I95" s="302"/>
      <c r="J95" s="303"/>
      <c r="K95" s="300"/>
      <c r="L95" s="301"/>
      <c r="M95" s="302"/>
      <c r="N95" s="303"/>
      <c r="O95" s="300"/>
      <c r="P95" s="301"/>
      <c r="Q95" s="302"/>
      <c r="R95" s="222"/>
      <c r="S95" s="223"/>
      <c r="T95" s="224">
        <v>3</v>
      </c>
      <c r="U95" s="225">
        <v>3</v>
      </c>
    </row>
    <row r="96" spans="1:21" ht="13.5" customHeight="1" thickBot="1">
      <c r="A96" s="533"/>
      <c r="B96" s="641" t="s">
        <v>163</v>
      </c>
      <c r="C96" s="642"/>
      <c r="D96" s="643"/>
      <c r="E96" s="362">
        <f>SUM(E90:E95)</f>
        <v>18</v>
      </c>
      <c r="F96" s="305">
        <v>0</v>
      </c>
      <c r="G96" s="306">
        <v>0</v>
      </c>
      <c r="H96" s="305">
        <v>0</v>
      </c>
      <c r="I96" s="307">
        <v>0</v>
      </c>
      <c r="J96" s="305">
        <f aca="true" t="shared" si="2" ref="J96:U96">SUM(J90:J95)</f>
        <v>3</v>
      </c>
      <c r="K96" s="306">
        <f t="shared" si="2"/>
        <v>3</v>
      </c>
      <c r="L96" s="308">
        <f t="shared" si="2"/>
        <v>3</v>
      </c>
      <c r="M96" s="307">
        <f t="shared" si="2"/>
        <v>3</v>
      </c>
      <c r="N96" s="305">
        <f t="shared" si="2"/>
        <v>3</v>
      </c>
      <c r="O96" s="306">
        <f t="shared" si="2"/>
        <v>3</v>
      </c>
      <c r="P96" s="309">
        <f t="shared" si="2"/>
        <v>3</v>
      </c>
      <c r="Q96" s="310">
        <f t="shared" si="2"/>
        <v>3</v>
      </c>
      <c r="R96" s="311">
        <f t="shared" si="2"/>
        <v>3</v>
      </c>
      <c r="S96" s="306">
        <f t="shared" si="2"/>
        <v>3</v>
      </c>
      <c r="T96" s="309">
        <f t="shared" si="2"/>
        <v>3</v>
      </c>
      <c r="U96" s="307">
        <f t="shared" si="2"/>
        <v>3</v>
      </c>
    </row>
    <row r="97" spans="1:21" ht="13.5" customHeight="1" thickBot="1">
      <c r="A97" s="533"/>
      <c r="B97" s="623" t="s">
        <v>173</v>
      </c>
      <c r="C97" s="623"/>
      <c r="D97" s="623"/>
      <c r="E97" s="623"/>
      <c r="F97" s="623"/>
      <c r="G97" s="623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  <c r="T97" s="623"/>
      <c r="U97" s="624"/>
    </row>
    <row r="98" spans="1:21" ht="13.5" customHeight="1">
      <c r="A98" s="533"/>
      <c r="B98" s="445" t="s">
        <v>174</v>
      </c>
      <c r="C98" s="312"/>
      <c r="D98" s="477" t="s">
        <v>337</v>
      </c>
      <c r="E98" s="259">
        <v>2</v>
      </c>
      <c r="F98" s="276">
        <v>2</v>
      </c>
      <c r="G98" s="277">
        <v>2</v>
      </c>
      <c r="H98" s="278"/>
      <c r="I98" s="279"/>
      <c r="J98" s="260"/>
      <c r="K98" s="261"/>
      <c r="L98" s="313"/>
      <c r="M98" s="263"/>
      <c r="N98" s="313"/>
      <c r="O98" s="261"/>
      <c r="P98" s="313"/>
      <c r="Q98" s="263"/>
      <c r="R98" s="313"/>
      <c r="S98" s="261"/>
      <c r="T98" s="313"/>
      <c r="U98" s="263"/>
    </row>
    <row r="99" spans="1:21" ht="13.5" customHeight="1">
      <c r="A99" s="533"/>
      <c r="B99" s="446" t="s">
        <v>175</v>
      </c>
      <c r="C99" s="314"/>
      <c r="D99" s="477" t="s">
        <v>337</v>
      </c>
      <c r="E99" s="268">
        <v>2</v>
      </c>
      <c r="F99" s="215"/>
      <c r="G99" s="216"/>
      <c r="H99" s="217">
        <v>2</v>
      </c>
      <c r="I99" s="218">
        <v>2</v>
      </c>
      <c r="J99" s="276"/>
      <c r="K99" s="277"/>
      <c r="L99" s="217"/>
      <c r="M99" s="218"/>
      <c r="N99" s="269"/>
      <c r="O99" s="216"/>
      <c r="P99" s="269"/>
      <c r="Q99" s="218"/>
      <c r="R99" s="269"/>
      <c r="S99" s="216"/>
      <c r="T99" s="269"/>
      <c r="U99" s="218"/>
    </row>
    <row r="100" spans="1:21" ht="13.5" customHeight="1">
      <c r="A100" s="533"/>
      <c r="B100" s="447" t="s">
        <v>176</v>
      </c>
      <c r="C100" s="314" t="s">
        <v>118</v>
      </c>
      <c r="D100" s="477" t="s">
        <v>337</v>
      </c>
      <c r="E100" s="268">
        <v>2</v>
      </c>
      <c r="F100" s="215"/>
      <c r="G100" s="216"/>
      <c r="H100" s="258"/>
      <c r="I100" s="315"/>
      <c r="J100" s="215">
        <v>2</v>
      </c>
      <c r="K100" s="216">
        <v>2</v>
      </c>
      <c r="L100" s="217"/>
      <c r="M100" s="218"/>
      <c r="N100" s="316"/>
      <c r="O100" s="317"/>
      <c r="P100" s="316"/>
      <c r="Q100" s="318"/>
      <c r="R100" s="316"/>
      <c r="S100" s="317"/>
      <c r="T100" s="316"/>
      <c r="U100" s="318"/>
    </row>
    <row r="101" spans="1:21" ht="13.5" customHeight="1">
      <c r="A101" s="533"/>
      <c r="B101" s="447" t="s">
        <v>177</v>
      </c>
      <c r="C101" s="314" t="s">
        <v>118</v>
      </c>
      <c r="D101" s="477" t="s">
        <v>337</v>
      </c>
      <c r="E101" s="268">
        <v>2</v>
      </c>
      <c r="F101" s="215"/>
      <c r="G101" s="216"/>
      <c r="H101" s="217"/>
      <c r="I101" s="218"/>
      <c r="J101" s="215"/>
      <c r="K101" s="216"/>
      <c r="L101" s="217">
        <v>2</v>
      </c>
      <c r="M101" s="218">
        <v>2</v>
      </c>
      <c r="N101" s="269"/>
      <c r="O101" s="216"/>
      <c r="P101" s="269"/>
      <c r="Q101" s="218"/>
      <c r="R101" s="269"/>
      <c r="S101" s="216"/>
      <c r="T101" s="269"/>
      <c r="U101" s="218"/>
    </row>
    <row r="102" spans="1:21" ht="13.5" customHeight="1">
      <c r="A102" s="533"/>
      <c r="B102" s="447" t="s">
        <v>178</v>
      </c>
      <c r="C102" s="314"/>
      <c r="D102" s="477" t="s">
        <v>337</v>
      </c>
      <c r="E102" s="268">
        <v>2</v>
      </c>
      <c r="F102" s="215"/>
      <c r="G102" s="216"/>
      <c r="H102" s="217"/>
      <c r="I102" s="218"/>
      <c r="J102" s="215">
        <v>2</v>
      </c>
      <c r="K102" s="216">
        <v>2</v>
      </c>
      <c r="L102" s="217"/>
      <c r="M102" s="218"/>
      <c r="N102" s="269"/>
      <c r="O102" s="216"/>
      <c r="P102" s="269"/>
      <c r="Q102" s="218"/>
      <c r="R102" s="269"/>
      <c r="S102" s="216"/>
      <c r="T102" s="269"/>
      <c r="U102" s="218"/>
    </row>
    <row r="103" spans="1:21" ht="13.5" customHeight="1">
      <c r="A103" s="533"/>
      <c r="B103" s="448" t="s">
        <v>179</v>
      </c>
      <c r="C103" s="319"/>
      <c r="D103" s="477" t="s">
        <v>337</v>
      </c>
      <c r="E103" s="268">
        <v>2</v>
      </c>
      <c r="F103" s="215"/>
      <c r="G103" s="216"/>
      <c r="H103" s="217"/>
      <c r="I103" s="218"/>
      <c r="J103" s="215"/>
      <c r="K103" s="216"/>
      <c r="L103" s="217">
        <v>2</v>
      </c>
      <c r="M103" s="218">
        <v>2</v>
      </c>
      <c r="N103" s="215"/>
      <c r="O103" s="216"/>
      <c r="P103" s="269"/>
      <c r="Q103" s="218"/>
      <c r="R103" s="269"/>
      <c r="S103" s="216"/>
      <c r="T103" s="269"/>
      <c r="U103" s="218"/>
    </row>
    <row r="104" spans="1:21" ht="13.5" customHeight="1">
      <c r="A104" s="533"/>
      <c r="B104" s="448" t="s">
        <v>314</v>
      </c>
      <c r="C104" s="319"/>
      <c r="D104" s="477" t="s">
        <v>337</v>
      </c>
      <c r="E104" s="268">
        <v>2</v>
      </c>
      <c r="F104" s="215"/>
      <c r="G104" s="216"/>
      <c r="H104" s="217"/>
      <c r="I104" s="218"/>
      <c r="J104" s="215">
        <v>2</v>
      </c>
      <c r="K104" s="216">
        <v>2</v>
      </c>
      <c r="L104" s="217"/>
      <c r="M104" s="218"/>
      <c r="N104" s="215"/>
      <c r="O104" s="216"/>
      <c r="P104" s="269"/>
      <c r="Q104" s="218"/>
      <c r="R104" s="269"/>
      <c r="S104" s="216"/>
      <c r="T104" s="269"/>
      <c r="U104" s="218"/>
    </row>
    <row r="105" spans="1:21" ht="13.5" customHeight="1">
      <c r="A105" s="533"/>
      <c r="B105" s="448" t="s">
        <v>315</v>
      </c>
      <c r="C105" s="319"/>
      <c r="D105" s="477" t="s">
        <v>337</v>
      </c>
      <c r="E105" s="268">
        <v>2</v>
      </c>
      <c r="F105" s="215"/>
      <c r="G105" s="216"/>
      <c r="H105" s="217"/>
      <c r="I105" s="218"/>
      <c r="J105" s="215"/>
      <c r="K105" s="216"/>
      <c r="L105" s="217">
        <v>2</v>
      </c>
      <c r="M105" s="218">
        <v>2</v>
      </c>
      <c r="N105" s="215"/>
      <c r="O105" s="216"/>
      <c r="P105" s="269"/>
      <c r="Q105" s="218"/>
      <c r="R105" s="269"/>
      <c r="S105" s="216"/>
      <c r="T105" s="269"/>
      <c r="U105" s="218"/>
    </row>
    <row r="106" spans="1:21" ht="13.5" customHeight="1">
      <c r="A106" s="533"/>
      <c r="B106" s="447" t="s">
        <v>180</v>
      </c>
      <c r="C106" s="314"/>
      <c r="D106" s="477" t="s">
        <v>337</v>
      </c>
      <c r="E106" s="268">
        <v>2</v>
      </c>
      <c r="F106" s="215"/>
      <c r="G106" s="216"/>
      <c r="H106" s="217"/>
      <c r="I106" s="218"/>
      <c r="J106" s="215"/>
      <c r="K106" s="216"/>
      <c r="L106" s="217"/>
      <c r="M106" s="218"/>
      <c r="N106" s="215">
        <v>2</v>
      </c>
      <c r="O106" s="216">
        <v>2</v>
      </c>
      <c r="P106" s="217"/>
      <c r="Q106" s="218"/>
      <c r="R106" s="269"/>
      <c r="S106" s="216"/>
      <c r="T106" s="269"/>
      <c r="U106" s="218"/>
    </row>
    <row r="107" spans="1:21" ht="13.5" customHeight="1">
      <c r="A107" s="533"/>
      <c r="B107" s="447" t="s">
        <v>181</v>
      </c>
      <c r="C107" s="320" t="s">
        <v>118</v>
      </c>
      <c r="D107" s="477" t="s">
        <v>367</v>
      </c>
      <c r="E107" s="288">
        <v>2</v>
      </c>
      <c r="F107" s="222"/>
      <c r="G107" s="223"/>
      <c r="H107" s="224"/>
      <c r="I107" s="225"/>
      <c r="J107" s="222"/>
      <c r="K107" s="223"/>
      <c r="L107" s="224"/>
      <c r="M107" s="225"/>
      <c r="N107" s="222">
        <v>2</v>
      </c>
      <c r="O107" s="223">
        <v>2</v>
      </c>
      <c r="P107" s="224"/>
      <c r="Q107" s="225"/>
      <c r="R107" s="222"/>
      <c r="S107" s="223"/>
      <c r="T107" s="269"/>
      <c r="U107" s="218"/>
    </row>
    <row r="108" spans="1:21" ht="13.5" customHeight="1">
      <c r="A108" s="533"/>
      <c r="B108" s="447" t="s">
        <v>183</v>
      </c>
      <c r="C108" s="314" t="s">
        <v>118</v>
      </c>
      <c r="D108" s="477" t="s">
        <v>367</v>
      </c>
      <c r="E108" s="268">
        <v>2</v>
      </c>
      <c r="F108" s="215"/>
      <c r="G108" s="216"/>
      <c r="H108" s="217"/>
      <c r="I108" s="218"/>
      <c r="J108" s="215"/>
      <c r="K108" s="216"/>
      <c r="L108" s="217"/>
      <c r="M108" s="218"/>
      <c r="N108" s="215"/>
      <c r="O108" s="216"/>
      <c r="P108" s="217">
        <v>2</v>
      </c>
      <c r="Q108" s="218">
        <v>2</v>
      </c>
      <c r="R108" s="215"/>
      <c r="S108" s="216"/>
      <c r="T108" s="217"/>
      <c r="U108" s="218"/>
    </row>
    <row r="109" spans="1:21" ht="13.5" customHeight="1">
      <c r="A109" s="533"/>
      <c r="B109" s="449" t="s">
        <v>184</v>
      </c>
      <c r="C109" s="314"/>
      <c r="D109" s="477" t="s">
        <v>367</v>
      </c>
      <c r="E109" s="268">
        <v>2</v>
      </c>
      <c r="F109" s="215"/>
      <c r="G109" s="216"/>
      <c r="H109" s="217"/>
      <c r="I109" s="218"/>
      <c r="J109" s="215"/>
      <c r="K109" s="216"/>
      <c r="L109" s="217"/>
      <c r="M109" s="218"/>
      <c r="N109" s="215"/>
      <c r="O109" s="216"/>
      <c r="P109" s="217">
        <v>2</v>
      </c>
      <c r="Q109" s="218">
        <v>2</v>
      </c>
      <c r="R109" s="215"/>
      <c r="S109" s="216"/>
      <c r="T109" s="217"/>
      <c r="U109" s="218"/>
    </row>
    <row r="110" spans="1:21" ht="13.5" customHeight="1">
      <c r="A110" s="533"/>
      <c r="B110" s="449" t="s">
        <v>185</v>
      </c>
      <c r="C110" s="320"/>
      <c r="D110" s="477" t="s">
        <v>367</v>
      </c>
      <c r="E110" s="288">
        <v>2</v>
      </c>
      <c r="F110" s="321"/>
      <c r="G110" s="317"/>
      <c r="H110" s="322"/>
      <c r="I110" s="318"/>
      <c r="J110" s="321"/>
      <c r="K110" s="317"/>
      <c r="L110" s="322"/>
      <c r="M110" s="318"/>
      <c r="N110" s="321"/>
      <c r="O110" s="317"/>
      <c r="P110" s="322"/>
      <c r="Q110" s="318"/>
      <c r="R110" s="321">
        <v>2</v>
      </c>
      <c r="S110" s="317">
        <v>2</v>
      </c>
      <c r="T110" s="322"/>
      <c r="U110" s="318"/>
    </row>
    <row r="111" spans="1:21" ht="13.5" customHeight="1">
      <c r="A111" s="533"/>
      <c r="B111" s="450" t="s">
        <v>186</v>
      </c>
      <c r="C111" s="319" t="s">
        <v>118</v>
      </c>
      <c r="D111" s="477" t="s">
        <v>337</v>
      </c>
      <c r="E111" s="323">
        <v>2</v>
      </c>
      <c r="F111" s="324"/>
      <c r="G111" s="325"/>
      <c r="H111" s="258"/>
      <c r="I111" s="315"/>
      <c r="J111" s="324"/>
      <c r="K111" s="325"/>
      <c r="L111" s="258"/>
      <c r="M111" s="315"/>
      <c r="N111" s="324"/>
      <c r="O111" s="257"/>
      <c r="P111" s="326"/>
      <c r="Q111" s="315"/>
      <c r="R111" s="256">
        <v>2</v>
      </c>
      <c r="S111" s="257">
        <v>2</v>
      </c>
      <c r="T111" s="327"/>
      <c r="U111" s="315"/>
    </row>
    <row r="112" spans="1:21" ht="13.5" customHeight="1">
      <c r="A112" s="533"/>
      <c r="B112" s="451" t="s">
        <v>187</v>
      </c>
      <c r="C112" s="328" t="s">
        <v>118</v>
      </c>
      <c r="D112" s="481" t="s">
        <v>337</v>
      </c>
      <c r="E112" s="245">
        <v>2</v>
      </c>
      <c r="F112" s="246"/>
      <c r="G112" s="247"/>
      <c r="H112" s="252"/>
      <c r="I112" s="282"/>
      <c r="J112" s="329"/>
      <c r="K112" s="330"/>
      <c r="L112" s="329"/>
      <c r="M112" s="331"/>
      <c r="N112" s="329"/>
      <c r="O112" s="330"/>
      <c r="P112" s="329"/>
      <c r="Q112" s="331"/>
      <c r="R112" s="329"/>
      <c r="S112" s="330"/>
      <c r="T112" s="329">
        <v>2</v>
      </c>
      <c r="U112" s="331">
        <v>2</v>
      </c>
    </row>
    <row r="113" spans="1:22" ht="13.5" customHeight="1">
      <c r="A113" s="533"/>
      <c r="B113" s="452" t="s">
        <v>188</v>
      </c>
      <c r="C113" s="314"/>
      <c r="D113" s="481" t="s">
        <v>337</v>
      </c>
      <c r="E113" s="268">
        <v>2</v>
      </c>
      <c r="F113" s="215"/>
      <c r="G113" s="216"/>
      <c r="H113" s="217"/>
      <c r="I113" s="218"/>
      <c r="J113" s="215"/>
      <c r="K113" s="216"/>
      <c r="L113" s="217"/>
      <c r="M113" s="218"/>
      <c r="N113" s="256"/>
      <c r="O113" s="338"/>
      <c r="P113" s="258"/>
      <c r="Q113" s="340"/>
      <c r="R113" s="256"/>
      <c r="S113" s="338"/>
      <c r="T113" s="258">
        <v>2</v>
      </c>
      <c r="U113" s="325">
        <v>2</v>
      </c>
      <c r="V113" s="484"/>
    </row>
    <row r="114" spans="1:21" ht="13.5" customHeight="1">
      <c r="A114" s="533"/>
      <c r="B114" s="446" t="s">
        <v>189</v>
      </c>
      <c r="C114" s="312"/>
      <c r="D114" s="481" t="s">
        <v>337</v>
      </c>
      <c r="E114" s="259">
        <v>2</v>
      </c>
      <c r="F114" s="276">
        <v>2</v>
      </c>
      <c r="G114" s="277">
        <v>2</v>
      </c>
      <c r="H114" s="278"/>
      <c r="I114" s="279"/>
      <c r="J114" s="276"/>
      <c r="K114" s="277"/>
      <c r="L114" s="278"/>
      <c r="M114" s="279"/>
      <c r="N114" s="276"/>
      <c r="O114" s="277"/>
      <c r="P114" s="252"/>
      <c r="Q114" s="331"/>
      <c r="R114" s="246"/>
      <c r="S114" s="330"/>
      <c r="T114" s="252"/>
      <c r="U114" s="282"/>
    </row>
    <row r="115" spans="1:21" ht="13.5" customHeight="1">
      <c r="A115" s="533"/>
      <c r="B115" s="447" t="s">
        <v>190</v>
      </c>
      <c r="C115" s="314"/>
      <c r="D115" s="481" t="s">
        <v>337</v>
      </c>
      <c r="E115" s="268">
        <v>2</v>
      </c>
      <c r="F115" s="215"/>
      <c r="G115" s="216"/>
      <c r="H115" s="217">
        <v>2</v>
      </c>
      <c r="I115" s="218">
        <v>2</v>
      </c>
      <c r="J115" s="215"/>
      <c r="K115" s="216"/>
      <c r="L115" s="217"/>
      <c r="M115" s="218"/>
      <c r="N115" s="215"/>
      <c r="O115" s="216"/>
      <c r="P115" s="217"/>
      <c r="Q115" s="218"/>
      <c r="R115" s="256"/>
      <c r="S115" s="338"/>
      <c r="T115" s="258"/>
      <c r="U115" s="315"/>
    </row>
    <row r="116" spans="1:21" ht="13.5" customHeight="1">
      <c r="A116" s="533"/>
      <c r="B116" s="447" t="s">
        <v>191</v>
      </c>
      <c r="C116" s="314"/>
      <c r="D116" s="481" t="s">
        <v>337</v>
      </c>
      <c r="E116" s="268">
        <v>2</v>
      </c>
      <c r="F116" s="215"/>
      <c r="G116" s="216"/>
      <c r="H116" s="217"/>
      <c r="I116" s="218"/>
      <c r="J116" s="215">
        <v>2</v>
      </c>
      <c r="K116" s="216">
        <v>2</v>
      </c>
      <c r="L116" s="217"/>
      <c r="M116" s="218"/>
      <c r="N116" s="215"/>
      <c r="O116" s="216"/>
      <c r="P116" s="217"/>
      <c r="Q116" s="218"/>
      <c r="R116" s="215"/>
      <c r="S116" s="216"/>
      <c r="T116" s="217"/>
      <c r="U116" s="218"/>
    </row>
    <row r="117" spans="1:21" ht="13.5" customHeight="1">
      <c r="A117" s="533"/>
      <c r="B117" s="452" t="s">
        <v>192</v>
      </c>
      <c r="C117" s="314"/>
      <c r="D117" s="482" t="s">
        <v>337</v>
      </c>
      <c r="E117" s="268">
        <v>2</v>
      </c>
      <c r="F117" s="215"/>
      <c r="G117" s="216"/>
      <c r="H117" s="217"/>
      <c r="I117" s="218"/>
      <c r="J117" s="215"/>
      <c r="K117" s="216"/>
      <c r="L117" s="217"/>
      <c r="M117" s="218"/>
      <c r="N117" s="215">
        <v>2</v>
      </c>
      <c r="O117" s="216">
        <v>2</v>
      </c>
      <c r="P117" s="217"/>
      <c r="Q117" s="218"/>
      <c r="R117" s="215"/>
      <c r="S117" s="216"/>
      <c r="T117" s="217"/>
      <c r="U117" s="225"/>
    </row>
    <row r="118" spans="1:21" ht="13.5" customHeight="1">
      <c r="A118" s="533"/>
      <c r="B118" s="453" t="s">
        <v>193</v>
      </c>
      <c r="C118" s="210" t="s">
        <v>118</v>
      </c>
      <c r="D118" s="482" t="s">
        <v>367</v>
      </c>
      <c r="E118" s="333">
        <v>2</v>
      </c>
      <c r="F118" s="334"/>
      <c r="G118" s="335"/>
      <c r="H118" s="332"/>
      <c r="I118" s="333"/>
      <c r="J118" s="334"/>
      <c r="K118" s="335"/>
      <c r="L118" s="332"/>
      <c r="M118" s="333"/>
      <c r="N118" s="334">
        <v>2</v>
      </c>
      <c r="O118" s="335">
        <v>2</v>
      </c>
      <c r="P118" s="332"/>
      <c r="Q118" s="333"/>
      <c r="R118" s="334"/>
      <c r="S118" s="335"/>
      <c r="T118" s="332"/>
      <c r="U118" s="281"/>
    </row>
    <row r="119" spans="1:21" ht="13.5" customHeight="1">
      <c r="A119" s="533"/>
      <c r="B119" s="450" t="s">
        <v>194</v>
      </c>
      <c r="C119" s="339" t="s">
        <v>118</v>
      </c>
      <c r="D119" s="482" t="s">
        <v>367</v>
      </c>
      <c r="E119" s="340">
        <v>2</v>
      </c>
      <c r="F119" s="256"/>
      <c r="G119" s="338"/>
      <c r="H119" s="258"/>
      <c r="I119" s="340"/>
      <c r="J119" s="256"/>
      <c r="K119" s="338"/>
      <c r="L119" s="258"/>
      <c r="M119" s="340"/>
      <c r="N119" s="256"/>
      <c r="O119" s="338"/>
      <c r="P119" s="258">
        <v>2</v>
      </c>
      <c r="Q119" s="340">
        <v>2</v>
      </c>
      <c r="R119" s="256"/>
      <c r="S119" s="338"/>
      <c r="T119" s="258"/>
      <c r="U119" s="340"/>
    </row>
    <row r="120" spans="1:21" ht="14.25" customHeight="1">
      <c r="A120" s="533"/>
      <c r="B120" s="454" t="s">
        <v>195</v>
      </c>
      <c r="C120" s="210"/>
      <c r="D120" s="482" t="s">
        <v>337</v>
      </c>
      <c r="E120" s="333">
        <v>0</v>
      </c>
      <c r="F120" s="334"/>
      <c r="G120" s="335"/>
      <c r="H120" s="332"/>
      <c r="I120" s="333"/>
      <c r="J120" s="334"/>
      <c r="K120" s="335"/>
      <c r="L120" s="332"/>
      <c r="M120" s="333"/>
      <c r="N120" s="334"/>
      <c r="O120" s="335"/>
      <c r="P120" s="332"/>
      <c r="Q120" s="333"/>
      <c r="R120" s="334">
        <v>0</v>
      </c>
      <c r="S120" s="335">
        <v>3</v>
      </c>
      <c r="T120" s="332"/>
      <c r="U120" s="333"/>
    </row>
    <row r="121" spans="1:21" s="18" customFormat="1" ht="18" customHeight="1">
      <c r="A121" s="533"/>
      <c r="B121" s="450" t="s">
        <v>196</v>
      </c>
      <c r="C121" s="339"/>
      <c r="D121" s="482" t="s">
        <v>337</v>
      </c>
      <c r="E121" s="340">
        <v>0</v>
      </c>
      <c r="F121" s="256"/>
      <c r="G121" s="338"/>
      <c r="H121" s="258"/>
      <c r="I121" s="340"/>
      <c r="J121" s="256"/>
      <c r="K121" s="338"/>
      <c r="L121" s="258"/>
      <c r="M121" s="340"/>
      <c r="N121" s="256"/>
      <c r="O121" s="338"/>
      <c r="P121" s="258"/>
      <c r="Q121" s="340"/>
      <c r="R121" s="256"/>
      <c r="S121" s="338"/>
      <c r="T121" s="258">
        <v>0</v>
      </c>
      <c r="U121" s="340">
        <v>3</v>
      </c>
    </row>
    <row r="122" spans="1:21" s="18" customFormat="1" ht="18" customHeight="1" thickBot="1">
      <c r="A122" s="533"/>
      <c r="B122" s="450" t="s">
        <v>106</v>
      </c>
      <c r="C122" s="339" t="s">
        <v>118</v>
      </c>
      <c r="D122" s="486" t="s">
        <v>367</v>
      </c>
      <c r="E122" s="340">
        <v>2</v>
      </c>
      <c r="F122" s="256"/>
      <c r="G122" s="338"/>
      <c r="H122" s="258"/>
      <c r="I122" s="340"/>
      <c r="J122" s="256"/>
      <c r="K122" s="338"/>
      <c r="L122" s="258"/>
      <c r="M122" s="340"/>
      <c r="N122" s="256"/>
      <c r="O122" s="338"/>
      <c r="P122" s="258"/>
      <c r="Q122" s="340"/>
      <c r="R122" s="256"/>
      <c r="S122" s="338"/>
      <c r="T122" s="258">
        <v>2</v>
      </c>
      <c r="U122" s="340">
        <v>2</v>
      </c>
    </row>
    <row r="123" spans="1:21" s="18" customFormat="1" ht="13.5" customHeight="1" thickBot="1">
      <c r="A123" s="534"/>
      <c r="B123" s="641" t="s">
        <v>163</v>
      </c>
      <c r="C123" s="642"/>
      <c r="D123" s="643"/>
      <c r="E123" s="336">
        <f>SUM(E98:E122)</f>
        <v>46</v>
      </c>
      <c r="F123" s="229">
        <v>4</v>
      </c>
      <c r="G123" s="337">
        <v>4</v>
      </c>
      <c r="H123" s="231">
        <v>4</v>
      </c>
      <c r="I123" s="336">
        <v>4</v>
      </c>
      <c r="J123" s="229">
        <v>8</v>
      </c>
      <c r="K123" s="337">
        <v>8</v>
      </c>
      <c r="L123" s="231">
        <v>6</v>
      </c>
      <c r="M123" s="336">
        <v>6</v>
      </c>
      <c r="N123" s="229">
        <f>SUM(N106:N122)</f>
        <v>8</v>
      </c>
      <c r="O123" s="337">
        <f>SUM(O106:O122)</f>
        <v>8</v>
      </c>
      <c r="P123" s="231">
        <v>6</v>
      </c>
      <c r="Q123" s="336">
        <v>6</v>
      </c>
      <c r="R123" s="229">
        <v>4</v>
      </c>
      <c r="S123" s="337">
        <v>7</v>
      </c>
      <c r="T123" s="231">
        <f>SUM(T112:T122)</f>
        <v>6</v>
      </c>
      <c r="U123" s="336">
        <f>SUM(U112:U122)</f>
        <v>9</v>
      </c>
    </row>
    <row r="124" spans="1:21" s="18" customFormat="1" ht="13.5" customHeight="1">
      <c r="A124" s="629" t="s">
        <v>316</v>
      </c>
      <c r="B124" s="630"/>
      <c r="C124" s="630"/>
      <c r="D124" s="630"/>
      <c r="E124" s="630"/>
      <c r="F124" s="630"/>
      <c r="G124" s="630"/>
      <c r="H124" s="630"/>
      <c r="I124" s="630"/>
      <c r="J124" s="630"/>
      <c r="K124" s="630"/>
      <c r="L124" s="630"/>
      <c r="M124" s="630"/>
      <c r="N124" s="630"/>
      <c r="O124" s="630"/>
      <c r="P124" s="630"/>
      <c r="Q124" s="630"/>
      <c r="R124" s="630"/>
      <c r="S124" s="630"/>
      <c r="T124" s="630"/>
      <c r="U124" s="630"/>
    </row>
    <row r="125" spans="1:21" s="18" customFormat="1" ht="13.5" customHeight="1">
      <c r="A125" s="632" t="s">
        <v>317</v>
      </c>
      <c r="B125" s="632"/>
      <c r="C125" s="632"/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/>
      <c r="S125" s="632"/>
      <c r="T125" s="632"/>
      <c r="U125" s="632"/>
    </row>
    <row r="126" spans="1:21" s="18" customFormat="1" ht="13.5" customHeight="1">
      <c r="A126" s="632" t="s">
        <v>9</v>
      </c>
      <c r="B126" s="632"/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</row>
    <row r="127" spans="1:21" s="18" customFormat="1" ht="13.5" customHeight="1">
      <c r="A127" s="632" t="s">
        <v>319</v>
      </c>
      <c r="B127" s="632"/>
      <c r="C127" s="632"/>
      <c r="D127" s="632"/>
      <c r="E127" s="632"/>
      <c r="F127" s="632"/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Q127" s="632"/>
      <c r="R127" s="632"/>
      <c r="S127" s="632"/>
      <c r="T127" s="632"/>
      <c r="U127" s="632"/>
    </row>
    <row r="128" spans="1:21" s="18" customFormat="1" ht="13.5" customHeight="1">
      <c r="A128" s="630" t="s">
        <v>320</v>
      </c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632"/>
      <c r="N128" s="632"/>
      <c r="O128" s="632"/>
      <c r="P128" s="632"/>
      <c r="Q128" s="632"/>
      <c r="R128" s="632"/>
      <c r="S128" s="632"/>
      <c r="T128" s="632"/>
      <c r="U128" s="632"/>
    </row>
    <row r="129" spans="1:21" s="18" customFormat="1" ht="13.5" customHeight="1">
      <c r="A129" s="603" t="s">
        <v>321</v>
      </c>
      <c r="B129" s="603"/>
      <c r="C129" s="603"/>
      <c r="D129" s="603"/>
      <c r="E129" s="603"/>
      <c r="F129" s="603"/>
      <c r="G129" s="603"/>
      <c r="H129" s="603"/>
      <c r="I129" s="603"/>
      <c r="J129" s="603"/>
      <c r="K129" s="603"/>
      <c r="L129" s="603"/>
      <c r="M129" s="603"/>
      <c r="N129" s="603"/>
      <c r="O129" s="603"/>
      <c r="P129" s="603"/>
      <c r="Q129" s="603"/>
      <c r="R129" s="603"/>
      <c r="S129" s="603"/>
      <c r="T129" s="603"/>
      <c r="U129" s="603"/>
    </row>
    <row r="130" spans="1:21" s="18" customFormat="1" ht="13.5" customHeight="1">
      <c r="A130" s="456" t="s">
        <v>322</v>
      </c>
      <c r="B130" s="456"/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</row>
    <row r="131" spans="1:21" s="18" customFormat="1" ht="13.5" customHeight="1">
      <c r="A131" s="631" t="s">
        <v>416</v>
      </c>
      <c r="B131" s="631"/>
      <c r="C131" s="631"/>
      <c r="D131" s="631"/>
      <c r="E131" s="631"/>
      <c r="F131" s="631"/>
      <c r="G131" s="631"/>
      <c r="H131" s="631"/>
      <c r="I131" s="631"/>
      <c r="J131" s="631"/>
      <c r="K131" s="631"/>
      <c r="L131" s="631"/>
      <c r="M131" s="631"/>
      <c r="N131" s="631"/>
      <c r="O131" s="631"/>
      <c r="P131" s="631"/>
      <c r="Q131" s="631"/>
      <c r="R131" s="631"/>
      <c r="S131" s="631"/>
      <c r="T131" s="631"/>
      <c r="U131" s="631"/>
    </row>
    <row r="132" spans="1:21" s="18" customFormat="1" ht="13.5" customHeight="1">
      <c r="A132" s="633" t="s">
        <v>324</v>
      </c>
      <c r="B132" s="631"/>
      <c r="C132" s="631"/>
      <c r="D132" s="631"/>
      <c r="E132" s="631"/>
      <c r="F132" s="631"/>
      <c r="G132" s="631"/>
      <c r="H132" s="631"/>
      <c r="I132" s="631"/>
      <c r="J132" s="631"/>
      <c r="K132" s="631"/>
      <c r="L132" s="631"/>
      <c r="M132" s="631"/>
      <c r="N132" s="631"/>
      <c r="O132" s="631"/>
      <c r="P132" s="631"/>
      <c r="Q132" s="631"/>
      <c r="R132" s="631"/>
      <c r="S132" s="631"/>
      <c r="T132" s="631"/>
      <c r="U132" s="631"/>
    </row>
    <row r="133" spans="1:21" s="18" customFormat="1" ht="13.5" customHeight="1">
      <c r="A133" s="633" t="s">
        <v>325</v>
      </c>
      <c r="B133" s="633"/>
      <c r="C133" s="633"/>
      <c r="D133" s="633"/>
      <c r="E133" s="633"/>
      <c r="F133" s="633"/>
      <c r="G133" s="633"/>
      <c r="H133" s="633"/>
      <c r="I133" s="633"/>
      <c r="J133" s="633"/>
      <c r="K133" s="633"/>
      <c r="L133" s="633"/>
      <c r="M133" s="633"/>
      <c r="N133" s="633"/>
      <c r="O133" s="633"/>
      <c r="P133" s="633"/>
      <c r="Q133" s="633"/>
      <c r="R133" s="633"/>
      <c r="S133" s="633"/>
      <c r="T133" s="633"/>
      <c r="U133" s="633"/>
    </row>
    <row r="134" spans="1:21" s="18" customFormat="1" ht="13.5" customHeight="1">
      <c r="A134" s="625" t="s">
        <v>407</v>
      </c>
      <c r="B134" s="626"/>
      <c r="C134" s="626"/>
      <c r="D134" s="626"/>
      <c r="E134" s="626"/>
      <c r="F134" s="626"/>
      <c r="G134" s="626"/>
      <c r="H134" s="626"/>
      <c r="I134" s="626"/>
      <c r="J134" s="626"/>
      <c r="K134" s="626"/>
      <c r="L134" s="626"/>
      <c r="M134" s="626"/>
      <c r="N134" s="626"/>
      <c r="O134" s="626"/>
      <c r="P134" s="626"/>
      <c r="Q134" s="626"/>
      <c r="R134" s="626"/>
      <c r="S134" s="626"/>
      <c r="T134" s="626"/>
      <c r="U134" s="626"/>
    </row>
    <row r="135" spans="1:21" s="18" customFormat="1" ht="17.25" customHeight="1">
      <c r="A135" s="625" t="s">
        <v>408</v>
      </c>
      <c r="B135" s="625"/>
      <c r="C135" s="625"/>
      <c r="D135" s="625"/>
      <c r="E135" s="625"/>
      <c r="F135" s="625"/>
      <c r="G135" s="625"/>
      <c r="H135" s="625"/>
      <c r="I135" s="625"/>
      <c r="J135" s="625"/>
      <c r="K135" s="625"/>
      <c r="L135" s="625"/>
      <c r="M135" s="625"/>
      <c r="N135" s="625"/>
      <c r="O135" s="625"/>
      <c r="P135" s="625"/>
      <c r="Q135" s="485"/>
      <c r="R135" s="485"/>
      <c r="S135" s="485"/>
      <c r="T135" s="485"/>
      <c r="U135" s="485"/>
    </row>
    <row r="136" spans="1:21" s="18" customFormat="1" ht="12.75" customHeight="1">
      <c r="A136" s="625" t="s">
        <v>409</v>
      </c>
      <c r="B136" s="625"/>
      <c r="C136" s="515"/>
      <c r="D136" s="515"/>
      <c r="E136" s="515"/>
      <c r="F136" s="515"/>
      <c r="G136" s="515"/>
      <c r="H136" s="515"/>
      <c r="I136" s="515"/>
      <c r="J136" s="515"/>
      <c r="K136" s="515"/>
      <c r="L136" s="515"/>
      <c r="M136" s="515"/>
      <c r="N136" s="515"/>
      <c r="O136" s="515"/>
      <c r="P136" s="515"/>
      <c r="Q136" s="485"/>
      <c r="R136" s="485"/>
      <c r="S136" s="485"/>
      <c r="T136" s="485"/>
      <c r="U136" s="485"/>
    </row>
    <row r="137" spans="1:21" s="18" customFormat="1" ht="13.5" customHeight="1">
      <c r="A137" s="485"/>
      <c r="B137" s="17"/>
      <c r="C137" s="651" t="s">
        <v>344</v>
      </c>
      <c r="D137" s="651"/>
      <c r="E137" s="651"/>
      <c r="F137" s="651"/>
      <c r="G137" s="651"/>
      <c r="H137" s="651"/>
      <c r="I137" s="652" t="s">
        <v>345</v>
      </c>
      <c r="J137" s="652"/>
      <c r="K137" s="652"/>
      <c r="L137" s="652"/>
      <c r="M137" s="652"/>
      <c r="N137" s="652"/>
      <c r="O137" s="652"/>
      <c r="P137" s="485"/>
      <c r="Q137" s="485"/>
      <c r="R137" s="485"/>
      <c r="S137" s="485"/>
      <c r="T137" s="485"/>
      <c r="U137" s="485"/>
    </row>
    <row r="138" spans="1:21" s="18" customFormat="1" ht="13.5" customHeight="1">
      <c r="A138" s="485"/>
      <c r="B138" s="652" t="s">
        <v>346</v>
      </c>
      <c r="C138" s="653" t="s">
        <v>352</v>
      </c>
      <c r="D138" s="654"/>
      <c r="E138" s="654"/>
      <c r="F138" s="654"/>
      <c r="G138" s="654"/>
      <c r="H138" s="655"/>
      <c r="I138" s="659" t="s">
        <v>374</v>
      </c>
      <c r="J138" s="659"/>
      <c r="K138" s="659"/>
      <c r="L138" s="659"/>
      <c r="M138" s="659"/>
      <c r="N138" s="659"/>
      <c r="O138" s="659"/>
      <c r="P138" s="485"/>
      <c r="Q138" s="485"/>
      <c r="R138" s="485"/>
      <c r="S138" s="485"/>
      <c r="T138" s="485"/>
      <c r="U138" s="485"/>
    </row>
    <row r="139" spans="1:21" s="18" customFormat="1" ht="13.5" customHeight="1">
      <c r="A139" s="485"/>
      <c r="B139" s="652"/>
      <c r="C139" s="656"/>
      <c r="D139" s="657"/>
      <c r="E139" s="657"/>
      <c r="F139" s="657"/>
      <c r="G139" s="657"/>
      <c r="H139" s="658"/>
      <c r="I139" s="659"/>
      <c r="J139" s="659"/>
      <c r="K139" s="659"/>
      <c r="L139" s="659"/>
      <c r="M139" s="659"/>
      <c r="N139" s="659"/>
      <c r="O139" s="659"/>
      <c r="P139" s="485"/>
      <c r="Q139" s="485"/>
      <c r="R139" s="485"/>
      <c r="S139" s="485"/>
      <c r="T139" s="485"/>
      <c r="U139" s="485"/>
    </row>
    <row r="140" spans="1:21" s="18" customFormat="1" ht="13.5" customHeight="1">
      <c r="A140" s="626" t="s">
        <v>347</v>
      </c>
      <c r="B140" s="626"/>
      <c r="C140" s="626"/>
      <c r="D140" s="626"/>
      <c r="E140" s="626"/>
      <c r="F140" s="626"/>
      <c r="G140" s="626"/>
      <c r="H140" s="626"/>
      <c r="I140" s="626"/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T140" s="626"/>
      <c r="U140" s="626"/>
    </row>
    <row r="141" spans="1:21" s="18" customFormat="1" ht="13.5" customHeight="1">
      <c r="A141" s="461"/>
      <c r="B141" s="517" t="s">
        <v>420</v>
      </c>
      <c r="C141" s="669" t="s">
        <v>421</v>
      </c>
      <c r="D141" s="669"/>
      <c r="E141" s="669"/>
      <c r="F141" s="669"/>
      <c r="G141" s="669"/>
      <c r="H141" s="674" t="s">
        <v>422</v>
      </c>
      <c r="I141" s="674"/>
      <c r="J141" s="674"/>
      <c r="K141" s="674"/>
      <c r="L141" s="674"/>
      <c r="M141" s="674"/>
      <c r="N141" s="674"/>
      <c r="O141" s="461"/>
      <c r="P141" s="461"/>
      <c r="Q141" s="461"/>
      <c r="R141" s="461"/>
      <c r="S141" s="461"/>
      <c r="T141" s="461"/>
      <c r="U141" s="461"/>
    </row>
    <row r="142" spans="1:21" s="18" customFormat="1" ht="13.5" customHeight="1">
      <c r="A142" s="461"/>
      <c r="B142" s="668" t="s">
        <v>423</v>
      </c>
      <c r="C142" s="663" t="s">
        <v>424</v>
      </c>
      <c r="D142" s="663"/>
      <c r="E142" s="663"/>
      <c r="F142" s="663"/>
      <c r="G142" s="663"/>
      <c r="H142" s="669" t="s">
        <v>425</v>
      </c>
      <c r="I142" s="669"/>
      <c r="J142" s="669"/>
      <c r="K142" s="669"/>
      <c r="L142" s="669"/>
      <c r="M142" s="669"/>
      <c r="N142" s="669"/>
      <c r="O142" s="461"/>
      <c r="P142" s="461"/>
      <c r="Q142" s="461"/>
      <c r="R142" s="461"/>
      <c r="S142" s="461"/>
      <c r="T142" s="461"/>
      <c r="U142" s="461"/>
    </row>
    <row r="143" spans="1:21" s="18" customFormat="1" ht="13.5" customHeight="1">
      <c r="A143" s="461"/>
      <c r="B143" s="668"/>
      <c r="C143" s="663" t="s">
        <v>426</v>
      </c>
      <c r="D143" s="663"/>
      <c r="E143" s="663"/>
      <c r="F143" s="663"/>
      <c r="G143" s="663"/>
      <c r="H143" s="669"/>
      <c r="I143" s="669"/>
      <c r="J143" s="669"/>
      <c r="K143" s="669"/>
      <c r="L143" s="669"/>
      <c r="M143" s="669"/>
      <c r="N143" s="669"/>
      <c r="O143" s="461"/>
      <c r="P143" s="461"/>
      <c r="Q143" s="461"/>
      <c r="R143" s="461"/>
      <c r="S143" s="461"/>
      <c r="T143" s="461"/>
      <c r="U143" s="461"/>
    </row>
    <row r="144" spans="1:21" s="18" customFormat="1" ht="21" customHeight="1">
      <c r="A144" s="461"/>
      <c r="B144" s="668"/>
      <c r="C144" s="663" t="s">
        <v>427</v>
      </c>
      <c r="D144" s="663"/>
      <c r="E144" s="663"/>
      <c r="F144" s="663"/>
      <c r="G144" s="663"/>
      <c r="H144" s="669"/>
      <c r="I144" s="669"/>
      <c r="J144" s="669"/>
      <c r="K144" s="669"/>
      <c r="L144" s="669"/>
      <c r="M144" s="669"/>
      <c r="N144" s="669"/>
      <c r="O144" s="461"/>
      <c r="P144" s="461"/>
      <c r="Q144" s="461"/>
      <c r="R144" s="461"/>
      <c r="S144" s="461"/>
      <c r="T144" s="461"/>
      <c r="U144" s="461"/>
    </row>
    <row r="145" spans="1:21" s="18" customFormat="1" ht="21" customHeight="1">
      <c r="A145" s="461"/>
      <c r="B145" s="668"/>
      <c r="C145" s="663" t="s">
        <v>428</v>
      </c>
      <c r="D145" s="663"/>
      <c r="E145" s="663"/>
      <c r="F145" s="663"/>
      <c r="G145" s="663"/>
      <c r="H145" s="669"/>
      <c r="I145" s="669"/>
      <c r="J145" s="669"/>
      <c r="K145" s="669"/>
      <c r="L145" s="669"/>
      <c r="M145" s="669"/>
      <c r="N145" s="669"/>
      <c r="O145" s="461"/>
      <c r="P145" s="461"/>
      <c r="Q145" s="461"/>
      <c r="R145" s="461"/>
      <c r="S145" s="461"/>
      <c r="T145" s="461"/>
      <c r="U145" s="461"/>
    </row>
    <row r="146" spans="1:21" s="18" customFormat="1" ht="21" customHeight="1">
      <c r="A146" s="461"/>
      <c r="B146" s="668"/>
      <c r="C146" s="663" t="s">
        <v>429</v>
      </c>
      <c r="D146" s="663"/>
      <c r="E146" s="663"/>
      <c r="F146" s="663"/>
      <c r="G146" s="663"/>
      <c r="H146" s="669"/>
      <c r="I146" s="669"/>
      <c r="J146" s="669"/>
      <c r="K146" s="669"/>
      <c r="L146" s="669"/>
      <c r="M146" s="669"/>
      <c r="N146" s="669"/>
      <c r="O146" s="461"/>
      <c r="P146" s="461"/>
      <c r="Q146" s="461"/>
      <c r="R146" s="461"/>
      <c r="S146" s="461"/>
      <c r="T146" s="461"/>
      <c r="U146" s="461"/>
    </row>
    <row r="147" spans="1:21" s="18" customFormat="1" ht="21" customHeight="1">
      <c r="A147" s="461"/>
      <c r="B147" s="668"/>
      <c r="C147" s="663" t="s">
        <v>430</v>
      </c>
      <c r="D147" s="663"/>
      <c r="E147" s="663"/>
      <c r="F147" s="663"/>
      <c r="G147" s="663"/>
      <c r="H147" s="669"/>
      <c r="I147" s="669"/>
      <c r="J147" s="669"/>
      <c r="K147" s="669"/>
      <c r="L147" s="669"/>
      <c r="M147" s="669"/>
      <c r="N147" s="669"/>
      <c r="O147" s="461"/>
      <c r="P147" s="461"/>
      <c r="Q147" s="461"/>
      <c r="R147" s="461"/>
      <c r="S147" s="461"/>
      <c r="T147" s="461"/>
      <c r="U147" s="461"/>
    </row>
    <row r="148" spans="1:21" s="18" customFormat="1" ht="21" customHeight="1">
      <c r="A148" s="461"/>
      <c r="B148" s="668"/>
      <c r="C148" s="663" t="s">
        <v>431</v>
      </c>
      <c r="D148" s="663"/>
      <c r="E148" s="663"/>
      <c r="F148" s="663"/>
      <c r="G148" s="663"/>
      <c r="H148" s="669"/>
      <c r="I148" s="669"/>
      <c r="J148" s="669"/>
      <c r="K148" s="669"/>
      <c r="L148" s="669"/>
      <c r="M148" s="669"/>
      <c r="N148" s="669"/>
      <c r="O148" s="461"/>
      <c r="P148" s="461"/>
      <c r="Q148" s="461"/>
      <c r="R148" s="461"/>
      <c r="S148" s="461"/>
      <c r="T148" s="461"/>
      <c r="U148" s="461"/>
    </row>
    <row r="149" spans="1:21" s="18" customFormat="1" ht="21" customHeight="1">
      <c r="A149" s="461"/>
      <c r="B149" s="668"/>
      <c r="C149" s="663" t="s">
        <v>432</v>
      </c>
      <c r="D149" s="663"/>
      <c r="E149" s="663"/>
      <c r="F149" s="663"/>
      <c r="G149" s="663"/>
      <c r="H149" s="669"/>
      <c r="I149" s="669"/>
      <c r="J149" s="669"/>
      <c r="K149" s="669"/>
      <c r="L149" s="669"/>
      <c r="M149" s="669"/>
      <c r="N149" s="669"/>
      <c r="O149" s="461"/>
      <c r="P149" s="461"/>
      <c r="Q149" s="461"/>
      <c r="R149" s="461"/>
      <c r="S149" s="461"/>
      <c r="T149" s="461"/>
      <c r="U149" s="461"/>
    </row>
    <row r="150" spans="1:21" s="18" customFormat="1" ht="13.5" customHeight="1">
      <c r="A150" s="461"/>
      <c r="B150" s="664" t="s">
        <v>433</v>
      </c>
      <c r="C150" s="663" t="s">
        <v>434</v>
      </c>
      <c r="D150" s="663"/>
      <c r="E150" s="663"/>
      <c r="F150" s="663"/>
      <c r="G150" s="663"/>
      <c r="H150" s="669"/>
      <c r="I150" s="669"/>
      <c r="J150" s="669"/>
      <c r="K150" s="669"/>
      <c r="L150" s="669"/>
      <c r="M150" s="669"/>
      <c r="N150" s="669"/>
      <c r="O150" s="461"/>
      <c r="P150" s="461"/>
      <c r="Q150" s="461"/>
      <c r="R150" s="461"/>
      <c r="S150" s="461"/>
      <c r="T150" s="461"/>
      <c r="U150" s="461"/>
    </row>
    <row r="151" spans="1:21" s="18" customFormat="1" ht="13.5" customHeight="1">
      <c r="A151" s="461"/>
      <c r="B151" s="664"/>
      <c r="C151" s="663" t="s">
        <v>435</v>
      </c>
      <c r="D151" s="663"/>
      <c r="E151" s="663"/>
      <c r="F151" s="663"/>
      <c r="G151" s="663"/>
      <c r="H151" s="669"/>
      <c r="I151" s="669"/>
      <c r="J151" s="669"/>
      <c r="K151" s="669"/>
      <c r="L151" s="669"/>
      <c r="M151" s="669"/>
      <c r="N151" s="669"/>
      <c r="O151" s="461"/>
      <c r="P151" s="461"/>
      <c r="Q151" s="461"/>
      <c r="R151" s="461"/>
      <c r="S151" s="461"/>
      <c r="T151" s="461"/>
      <c r="U151" s="461"/>
    </row>
    <row r="152" spans="1:21" s="18" customFormat="1" ht="13.5" customHeight="1">
      <c r="A152" s="461"/>
      <c r="B152" s="664"/>
      <c r="C152" s="663" t="s">
        <v>436</v>
      </c>
      <c r="D152" s="663"/>
      <c r="E152" s="663"/>
      <c r="F152" s="663"/>
      <c r="G152" s="663"/>
      <c r="H152" s="669"/>
      <c r="I152" s="669"/>
      <c r="J152" s="669"/>
      <c r="K152" s="669"/>
      <c r="L152" s="669"/>
      <c r="M152" s="669"/>
      <c r="N152" s="669"/>
      <c r="O152" s="461"/>
      <c r="P152" s="461"/>
      <c r="Q152" s="461"/>
      <c r="R152" s="461"/>
      <c r="S152" s="461"/>
      <c r="T152" s="461"/>
      <c r="U152" s="461"/>
    </row>
    <row r="153" spans="1:21" s="18" customFormat="1" ht="13.5" customHeight="1">
      <c r="A153" s="461"/>
      <c r="B153" s="664"/>
      <c r="C153" s="663" t="s">
        <v>437</v>
      </c>
      <c r="D153" s="663"/>
      <c r="E153" s="663"/>
      <c r="F153" s="663"/>
      <c r="G153" s="663"/>
      <c r="H153" s="669"/>
      <c r="I153" s="669"/>
      <c r="J153" s="669"/>
      <c r="K153" s="669"/>
      <c r="L153" s="669"/>
      <c r="M153" s="669"/>
      <c r="N153" s="669"/>
      <c r="O153" s="461"/>
      <c r="P153" s="461"/>
      <c r="Q153" s="461"/>
      <c r="R153" s="461"/>
      <c r="S153" s="461"/>
      <c r="T153" s="461"/>
      <c r="U153" s="461"/>
    </row>
    <row r="154" spans="1:21" s="18" customFormat="1" ht="13.5" customHeight="1">
      <c r="A154" s="461"/>
      <c r="B154" s="664"/>
      <c r="C154" s="663" t="s">
        <v>438</v>
      </c>
      <c r="D154" s="663"/>
      <c r="E154" s="663"/>
      <c r="F154" s="663"/>
      <c r="G154" s="663"/>
      <c r="H154" s="669"/>
      <c r="I154" s="669"/>
      <c r="J154" s="669"/>
      <c r="K154" s="669"/>
      <c r="L154" s="669"/>
      <c r="M154" s="669"/>
      <c r="N154" s="669"/>
      <c r="O154" s="461"/>
      <c r="P154" s="461"/>
      <c r="Q154" s="461"/>
      <c r="R154" s="461"/>
      <c r="S154" s="461"/>
      <c r="T154" s="461"/>
      <c r="U154" s="461"/>
    </row>
    <row r="155" spans="1:21" s="18" customFormat="1" ht="13.5" customHeight="1">
      <c r="A155" s="461"/>
      <c r="B155" s="664"/>
      <c r="C155" s="663" t="s">
        <v>439</v>
      </c>
      <c r="D155" s="663"/>
      <c r="E155" s="663"/>
      <c r="F155" s="663"/>
      <c r="G155" s="663"/>
      <c r="H155" s="669"/>
      <c r="I155" s="669"/>
      <c r="J155" s="669"/>
      <c r="K155" s="669"/>
      <c r="L155" s="669"/>
      <c r="M155" s="669"/>
      <c r="N155" s="669"/>
      <c r="O155" s="461"/>
      <c r="P155" s="461"/>
      <c r="Q155" s="461"/>
      <c r="R155" s="461"/>
      <c r="S155" s="461"/>
      <c r="T155" s="461"/>
      <c r="U155" s="461"/>
    </row>
    <row r="156" spans="1:21" s="18" customFormat="1" ht="13.5" customHeight="1">
      <c r="A156" s="461"/>
      <c r="B156" s="664"/>
      <c r="C156" s="663" t="s">
        <v>440</v>
      </c>
      <c r="D156" s="663"/>
      <c r="E156" s="663"/>
      <c r="F156" s="663"/>
      <c r="G156" s="663"/>
      <c r="H156" s="669"/>
      <c r="I156" s="669"/>
      <c r="J156" s="669"/>
      <c r="K156" s="669"/>
      <c r="L156" s="669"/>
      <c r="M156" s="669"/>
      <c r="N156" s="669"/>
      <c r="O156" s="461"/>
      <c r="P156" s="461"/>
      <c r="Q156" s="461"/>
      <c r="R156" s="461"/>
      <c r="S156" s="461"/>
      <c r="T156" s="461"/>
      <c r="U156" s="461"/>
    </row>
    <row r="157" spans="1:21" s="18" customFormat="1" ht="20.25" customHeight="1">
      <c r="A157" s="461"/>
      <c r="B157" s="664"/>
      <c r="C157" s="663" t="s">
        <v>441</v>
      </c>
      <c r="D157" s="663"/>
      <c r="E157" s="663"/>
      <c r="F157" s="663"/>
      <c r="G157" s="663"/>
      <c r="H157" s="669"/>
      <c r="I157" s="669"/>
      <c r="J157" s="669"/>
      <c r="K157" s="669"/>
      <c r="L157" s="669"/>
      <c r="M157" s="669"/>
      <c r="N157" s="669"/>
      <c r="O157" s="461"/>
      <c r="P157" s="461"/>
      <c r="Q157" s="461"/>
      <c r="R157" s="461"/>
      <c r="S157" s="461"/>
      <c r="T157" s="461"/>
      <c r="U157" s="461"/>
    </row>
    <row r="158" spans="1:21" s="18" customFormat="1" ht="20.25" customHeight="1">
      <c r="A158" s="461"/>
      <c r="B158" s="664"/>
      <c r="C158" s="663" t="s">
        <v>442</v>
      </c>
      <c r="D158" s="663"/>
      <c r="E158" s="663"/>
      <c r="F158" s="663"/>
      <c r="G158" s="663"/>
      <c r="H158" s="669"/>
      <c r="I158" s="669"/>
      <c r="J158" s="669"/>
      <c r="K158" s="669"/>
      <c r="L158" s="669"/>
      <c r="M158" s="669"/>
      <c r="N158" s="669"/>
      <c r="O158" s="461"/>
      <c r="P158" s="461"/>
      <c r="Q158" s="461"/>
      <c r="R158" s="461"/>
      <c r="S158" s="461"/>
      <c r="T158" s="461"/>
      <c r="U158" s="461"/>
    </row>
    <row r="159" spans="1:21" s="18" customFormat="1" ht="20.25" customHeight="1">
      <c r="A159" s="461"/>
      <c r="B159" s="664"/>
      <c r="C159" s="663" t="s">
        <v>443</v>
      </c>
      <c r="D159" s="663"/>
      <c r="E159" s="663"/>
      <c r="F159" s="663"/>
      <c r="G159" s="663"/>
      <c r="H159" s="669"/>
      <c r="I159" s="669"/>
      <c r="J159" s="669"/>
      <c r="K159" s="669"/>
      <c r="L159" s="669"/>
      <c r="M159" s="669"/>
      <c r="N159" s="669"/>
      <c r="O159" s="461"/>
      <c r="P159" s="461"/>
      <c r="Q159" s="461"/>
      <c r="R159" s="461"/>
      <c r="S159" s="461"/>
      <c r="T159" s="461"/>
      <c r="U159" s="461"/>
    </row>
    <row r="160" spans="1:21" s="25" customFormat="1" ht="14.25">
      <c r="A160" s="673" t="s">
        <v>375</v>
      </c>
      <c r="B160" s="673"/>
      <c r="C160" s="673"/>
      <c r="D160" s="673"/>
      <c r="E160" s="673"/>
      <c r="F160" s="673"/>
      <c r="G160" s="673"/>
      <c r="H160" s="673"/>
      <c r="I160" s="673"/>
      <c r="J160" s="673"/>
      <c r="K160" s="673"/>
      <c r="L160" s="673"/>
      <c r="M160" s="673"/>
      <c r="N160" s="673"/>
      <c r="O160" s="673"/>
      <c r="P160" s="673"/>
      <c r="Q160" s="673"/>
      <c r="R160" s="673"/>
      <c r="S160" s="673"/>
      <c r="T160" s="673"/>
      <c r="U160" s="673"/>
    </row>
    <row r="161" spans="1:21" s="25" customFormat="1" ht="14.25">
      <c r="A161" s="670" t="s">
        <v>349</v>
      </c>
      <c r="B161" s="670"/>
      <c r="C161" s="670"/>
      <c r="D161" s="670"/>
      <c r="E161" s="670"/>
      <c r="F161" s="670"/>
      <c r="G161" s="670"/>
      <c r="H161" s="670"/>
      <c r="I161" s="670"/>
      <c r="J161" s="670"/>
      <c r="K161" s="670"/>
      <c r="L161" s="670"/>
      <c r="M161" s="670"/>
      <c r="N161" s="670"/>
      <c r="O161" s="670"/>
      <c r="P161" s="523"/>
      <c r="Q161" s="523"/>
      <c r="R161" s="523"/>
      <c r="S161" s="523"/>
      <c r="T161" s="523"/>
      <c r="U161" s="523"/>
    </row>
    <row r="162" spans="1:21" ht="14.25">
      <c r="A162" s="670" t="s">
        <v>414</v>
      </c>
      <c r="B162" s="670"/>
      <c r="C162" s="670"/>
      <c r="D162" s="670"/>
      <c r="E162" s="670"/>
      <c r="F162" s="670"/>
      <c r="G162" s="670"/>
      <c r="H162" s="670"/>
      <c r="I162" s="670"/>
      <c r="J162" s="670"/>
      <c r="K162" s="670"/>
      <c r="L162" s="670"/>
      <c r="M162" s="670"/>
      <c r="N162" s="670"/>
      <c r="O162" s="670"/>
      <c r="P162" s="523"/>
      <c r="Q162" s="523"/>
      <c r="R162" s="523"/>
      <c r="S162" s="523"/>
      <c r="T162" s="523"/>
      <c r="U162" s="523"/>
    </row>
    <row r="163" spans="1:21" ht="14.25">
      <c r="A163" s="671" t="s">
        <v>413</v>
      </c>
      <c r="B163" s="671"/>
      <c r="C163" s="671"/>
      <c r="D163" s="671"/>
      <c r="E163" s="671"/>
      <c r="F163" s="671"/>
      <c r="G163" s="671"/>
      <c r="H163" s="671"/>
      <c r="I163" s="671"/>
      <c r="J163" s="671"/>
      <c r="K163" s="671"/>
      <c r="L163" s="671"/>
      <c r="M163" s="671"/>
      <c r="N163" s="671"/>
      <c r="O163" s="671"/>
      <c r="P163" s="671"/>
      <c r="Q163" s="671"/>
      <c r="R163" s="671"/>
      <c r="S163" s="671"/>
      <c r="T163" s="671"/>
      <c r="U163" s="671"/>
    </row>
    <row r="164" spans="1:21" ht="14.25">
      <c r="A164" s="631"/>
      <c r="B164" s="631"/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1"/>
      <c r="O164" s="631"/>
      <c r="P164" s="631"/>
      <c r="Q164" s="631"/>
      <c r="R164" s="631"/>
      <c r="S164" s="631"/>
      <c r="T164" s="631"/>
      <c r="U164" s="631"/>
    </row>
    <row r="165" spans="1:21" ht="14.25">
      <c r="A165" s="16"/>
      <c r="B165" s="16"/>
      <c r="C165" s="20"/>
      <c r="D165" s="20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ht="16.5">
      <c r="A166"/>
      <c r="B166"/>
      <c r="C166" s="21"/>
      <c r="D166" s="21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6.5">
      <c r="A167"/>
      <c r="B167"/>
      <c r="C167" s="21"/>
      <c r="D167" s="21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6.5">
      <c r="A168"/>
      <c r="B168"/>
      <c r="C168" s="21"/>
      <c r="D168" s="21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6.5">
      <c r="A169"/>
      <c r="B169"/>
      <c r="C169" s="21"/>
      <c r="D169" s="21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6.5">
      <c r="A170"/>
      <c r="B170"/>
      <c r="C170" s="21"/>
      <c r="D170" s="21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6.5">
      <c r="A171"/>
      <c r="B171"/>
      <c r="C171" s="21"/>
      <c r="D171" s="2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6.5">
      <c r="A172"/>
      <c r="B172"/>
      <c r="C172" s="21"/>
      <c r="D172" s="21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6.5">
      <c r="A173"/>
      <c r="B173"/>
      <c r="C173" s="21"/>
      <c r="D173" s="21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6.5">
      <c r="A174"/>
      <c r="B174"/>
      <c r="C174" s="21"/>
      <c r="D174" s="21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6.5">
      <c r="A175"/>
      <c r="B175"/>
      <c r="C175" s="21"/>
      <c r="D175" s="21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6.5">
      <c r="A176"/>
      <c r="B176"/>
      <c r="C176" s="21"/>
      <c r="D176" s="2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6.5">
      <c r="A177"/>
      <c r="B177"/>
      <c r="C177" s="21"/>
      <c r="D177" s="21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6.5">
      <c r="A178"/>
      <c r="B178"/>
      <c r="C178" s="21"/>
      <c r="D178" s="21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6.5">
      <c r="A179"/>
      <c r="B179"/>
      <c r="C179" s="21"/>
      <c r="D179" s="21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6.5">
      <c r="A180"/>
      <c r="B180"/>
      <c r="C180" s="21"/>
      <c r="D180" s="21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6.5">
      <c r="A181"/>
      <c r="B181"/>
      <c r="C181" s="21"/>
      <c r="D181" s="2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6.5">
      <c r="A182"/>
      <c r="B182"/>
      <c r="C182" s="21"/>
      <c r="D182" s="21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6.5">
      <c r="A183"/>
      <c r="B183"/>
      <c r="C183" s="21"/>
      <c r="D183" s="21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</sheetData>
  <sheetProtection/>
  <mergeCells count="89">
    <mergeCell ref="A161:O161"/>
    <mergeCell ref="A133:U133"/>
    <mergeCell ref="A134:U134"/>
    <mergeCell ref="C145:G145"/>
    <mergeCell ref="C141:G141"/>
    <mergeCell ref="H141:N141"/>
    <mergeCell ref="C143:G143"/>
    <mergeCell ref="C144:G144"/>
    <mergeCell ref="C157:G157"/>
    <mergeCell ref="C158:G158"/>
    <mergeCell ref="A162:O162"/>
    <mergeCell ref="A163:U163"/>
    <mergeCell ref="N1:R1"/>
    <mergeCell ref="N3:R3"/>
    <mergeCell ref="C146:G146"/>
    <mergeCell ref="C147:G147"/>
    <mergeCell ref="A160:U160"/>
    <mergeCell ref="A129:U129"/>
    <mergeCell ref="A131:U131"/>
    <mergeCell ref="A132:U132"/>
    <mergeCell ref="A164:U164"/>
    <mergeCell ref="C137:H137"/>
    <mergeCell ref="I137:O137"/>
    <mergeCell ref="B138:B139"/>
    <mergeCell ref="C138:H139"/>
    <mergeCell ref="I138:O139"/>
    <mergeCell ref="A140:U140"/>
    <mergeCell ref="B142:B149"/>
    <mergeCell ref="C142:G142"/>
    <mergeCell ref="H142:N159"/>
    <mergeCell ref="A136:B136"/>
    <mergeCell ref="A124:U124"/>
    <mergeCell ref="A125:U125"/>
    <mergeCell ref="A126:U126"/>
    <mergeCell ref="A127:U127"/>
    <mergeCell ref="A128:U128"/>
    <mergeCell ref="R30:S30"/>
    <mergeCell ref="T30:U30"/>
    <mergeCell ref="B76:D76"/>
    <mergeCell ref="A135:P135"/>
    <mergeCell ref="A81:A123"/>
    <mergeCell ref="B81:U81"/>
    <mergeCell ref="B89:U89"/>
    <mergeCell ref="B96:D96"/>
    <mergeCell ref="B97:U97"/>
    <mergeCell ref="B123:D123"/>
    <mergeCell ref="A77:A80"/>
    <mergeCell ref="B77:U77"/>
    <mergeCell ref="B80:D80"/>
    <mergeCell ref="A32:A38"/>
    <mergeCell ref="A39:A46"/>
    <mergeCell ref="A47:A51"/>
    <mergeCell ref="A52:A76"/>
    <mergeCell ref="R29:U29"/>
    <mergeCell ref="N23:U23"/>
    <mergeCell ref="N24:S24"/>
    <mergeCell ref="A25:M26"/>
    <mergeCell ref="A29:A31"/>
    <mergeCell ref="J30:K30"/>
    <mergeCell ref="L30:M30"/>
    <mergeCell ref="N30:O30"/>
    <mergeCell ref="P30:Q30"/>
    <mergeCell ref="C29:C31"/>
    <mergeCell ref="C154:G154"/>
    <mergeCell ref="N15:S15"/>
    <mergeCell ref="N16:S16"/>
    <mergeCell ref="N17:U17"/>
    <mergeCell ref="N18:U18"/>
    <mergeCell ref="N19:U19"/>
    <mergeCell ref="N20:S20"/>
    <mergeCell ref="N21:U21"/>
    <mergeCell ref="J29:M29"/>
    <mergeCell ref="N29:Q29"/>
    <mergeCell ref="B29:B31"/>
    <mergeCell ref="D29:D31"/>
    <mergeCell ref="E29:E31"/>
    <mergeCell ref="F29:I29"/>
    <mergeCell ref="F30:G30"/>
    <mergeCell ref="H30:I30"/>
    <mergeCell ref="C159:G159"/>
    <mergeCell ref="C148:G148"/>
    <mergeCell ref="C149:G149"/>
    <mergeCell ref="B150:B159"/>
    <mergeCell ref="C150:G150"/>
    <mergeCell ref="C151:G151"/>
    <mergeCell ref="C152:G152"/>
    <mergeCell ref="C153:G153"/>
    <mergeCell ref="C155:G155"/>
    <mergeCell ref="C156:G156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2019-07-03T01:46:07Z</cp:lastPrinted>
  <dcterms:created xsi:type="dcterms:W3CDTF">2011-11-09T06:40:19Z</dcterms:created>
  <dcterms:modified xsi:type="dcterms:W3CDTF">2020-02-24T06:50:09Z</dcterms:modified>
  <cp:category/>
  <cp:version/>
  <cp:contentType/>
  <cp:contentStatus/>
</cp:coreProperties>
</file>